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jc-my.sharepoint.com/personal/don_lowrie_jud_ca_gov/Documents/Desktop/"/>
    </mc:Choice>
  </mc:AlternateContent>
  <xr:revisionPtr revIDLastSave="0" documentId="8_{27DD93D9-1BB4-4F0E-A4C4-7495AD6E4781}" xr6:coauthVersionLast="47" xr6:coauthVersionMax="47" xr10:uidLastSave="{00000000-0000-0000-0000-000000000000}"/>
  <bookViews>
    <workbookView xWindow="15" yWindow="-18120" windowWidth="29040" windowHeight="17640" xr2:uid="{00000000-000D-0000-FFFF-FFFF00000000}"/>
  </bookViews>
  <sheets>
    <sheet name="Cost Recovery" sheetId="1" r:id="rId1"/>
  </sheets>
  <definedNames>
    <definedName name="_xlnm.Print_Area" localSheetId="0">'Cost Recovery'!$A$1:$F$83</definedName>
    <definedName name="Z_0FDD1BED_F09F_4E78_A878_1E3B31FA7958_.wvu.PrintArea" localSheetId="0" hidden="1">'Cost Recovery'!$A$1:$F$83</definedName>
    <definedName name="Z_8AC992A3_25E1_4457_9EA0_60F919108229_.wvu.PrintArea" localSheetId="0" hidden="1">'Cost Recovery'!$A$1:$F$83</definedName>
    <definedName name="Z_B705FF3F_9532_4CE5_9E0D_03809AC4FE42_.wvu.PrintArea" localSheetId="0" hidden="1">'Cost Recovery'!$A$1:$F$83</definedName>
  </definedNames>
  <calcPr calcId="191029"/>
  <customWorkbookViews>
    <customWorkbookView name="Administrative Office of the Courts - Personal View" guid="{B705FF3F-9532-4CE5-9E0D-03809AC4FE42}" mergeInterval="0" personalView="1" maximized="1" windowWidth="1020" windowHeight="606" activeSheetId="1"/>
    <customWorkbookView name="Khin Chin - Personal View" guid="{0FDD1BED-F09F-4E78-A878-1E3B31FA7958}" mergeInterval="0" personalView="1" maximized="1" windowWidth="1020" windowHeight="570" activeSheetId="2"/>
    <customWorkbookView name="MWoodwortT - Personal View" guid="{8AC992A3-25E1-4457-9EA0-60F919108229}" mergeInterval="0" personalView="1" maximized="1" windowWidth="1018" windowHeight="738" activeSheetId="2" showFormulaBar="0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5" i="1" l="1"/>
  <c r="F75" i="1" l="1"/>
  <c r="F62" i="1"/>
  <c r="F15" i="1" l="1"/>
  <c r="E65" i="1" s="1"/>
  <c r="F24" i="1"/>
  <c r="F26" i="1" l="1"/>
  <c r="F80" i="1" l="1"/>
  <c r="E69" i="1"/>
  <c r="F71" i="1" s="1"/>
</calcChain>
</file>

<file path=xl/sharedStrings.xml><?xml version="1.0" encoding="utf-8"?>
<sst xmlns="http://schemas.openxmlformats.org/spreadsheetml/2006/main" count="108" uniqueCount="69">
  <si>
    <t>Description</t>
  </si>
  <si>
    <t xml:space="preserve">Cost of </t>
  </si>
  <si>
    <t>Collections</t>
  </si>
  <si>
    <t>SALARIES &amp; BENEFITS:</t>
  </si>
  <si>
    <t>TOTAL SALARIES &amp; BENEFITS</t>
  </si>
  <si>
    <t>Telecommunications</t>
  </si>
  <si>
    <t>Janitorial Services</t>
  </si>
  <si>
    <t>Training</t>
  </si>
  <si>
    <t>In-State Travel</t>
  </si>
  <si>
    <t>Temporary Help</t>
  </si>
  <si>
    <t>Overtime</t>
  </si>
  <si>
    <t>Group Insurance</t>
  </si>
  <si>
    <t>Retirement (non-judicial)</t>
  </si>
  <si>
    <t>Worker's Compensation</t>
  </si>
  <si>
    <t>Unemployment Insurance</t>
  </si>
  <si>
    <t>Dues &amp; Memberships-Other</t>
  </si>
  <si>
    <t>Miscellaneous Office Supplies</t>
  </si>
  <si>
    <t>Electronic Reference Resources</t>
  </si>
  <si>
    <t>General Expense Not Reported Elsewhere</t>
  </si>
  <si>
    <t>Office Copier Expense</t>
  </si>
  <si>
    <t>ISP &amp; Leased Line Charges</t>
  </si>
  <si>
    <t>Postage</t>
  </si>
  <si>
    <t>Rent</t>
  </si>
  <si>
    <t>General Consultant &amp; Professional Services</t>
  </si>
  <si>
    <t>Printed Forms &amp; Stationery</t>
  </si>
  <si>
    <t>Office Equipment Rental, Maintenance &amp; Repairs</t>
  </si>
  <si>
    <t>OPERATING EXPENSE &amp; EQUIPMENT</t>
  </si>
  <si>
    <t>TOTAL OPERATING EXPENSE &amp; EQUIPMENT</t>
  </si>
  <si>
    <t>NAME - COURT/COUNTY</t>
  </si>
  <si>
    <t>COST RECOVERY</t>
  </si>
  <si>
    <t>Other Benefits</t>
  </si>
  <si>
    <t>Moving and Relocation</t>
  </si>
  <si>
    <t>Dues &amp; Memberships-Legal Staff</t>
  </si>
  <si>
    <t>Printed Library Materials</t>
  </si>
  <si>
    <t>Out-of-State Travel</t>
  </si>
  <si>
    <t>Agency Temporary Help</t>
  </si>
  <si>
    <t>Utilities</t>
  </si>
  <si>
    <t>Judgments, Settlements &amp; Claims</t>
  </si>
  <si>
    <t>Total Salaries and Wages</t>
  </si>
  <si>
    <t>Total Fringe Benefits</t>
  </si>
  <si>
    <t xml:space="preserve">Total Costs subject to recovery prior to any revenue distribution </t>
  </si>
  <si>
    <t xml:space="preserve"> </t>
  </si>
  <si>
    <t>FOR THE PERIOD ENDING MM/DD/YYYY</t>
  </si>
  <si>
    <t>Social Security Insurance &amp; Medicare</t>
  </si>
  <si>
    <t>Salaries and Wages - Regular</t>
  </si>
  <si>
    <r>
      <t xml:space="preserve">Minor Equipment - Non-IT** </t>
    </r>
    <r>
      <rPr>
        <sz val="8"/>
        <rFont val="Arial"/>
        <family val="2"/>
      </rPr>
      <t>(under $5,000 per item)</t>
    </r>
  </si>
  <si>
    <r>
      <t xml:space="preserve">Minor Equipment - IT </t>
    </r>
    <r>
      <rPr>
        <sz val="8"/>
        <rFont val="Arial"/>
        <family val="2"/>
      </rPr>
      <t>(under $5,000 per item)</t>
    </r>
  </si>
  <si>
    <t>IT Maintenance</t>
  </si>
  <si>
    <t>IT Commercial Contract</t>
  </si>
  <si>
    <t>IT Interagency Agreement</t>
  </si>
  <si>
    <t>IT Repairs &amp; Supplies</t>
  </si>
  <si>
    <t>IT Software &amp; Licensing</t>
  </si>
  <si>
    <t>IT Equipment Rental/Lease</t>
  </si>
  <si>
    <t>Other IT Expenditures</t>
  </si>
  <si>
    <t>Administative Services (Use ICRP Rate)</t>
  </si>
  <si>
    <t>or</t>
  </si>
  <si>
    <t>Total Administrative Services</t>
  </si>
  <si>
    <t>ADMINISTRATIVE SERVICES</t>
  </si>
  <si>
    <t>Fiscal Year</t>
  </si>
  <si>
    <t>YY/YY</t>
  </si>
  <si>
    <t>ICRP Percentage</t>
  </si>
  <si>
    <t xml:space="preserve">Number of non-delinquent installment payment plans ordered </t>
  </si>
  <si>
    <t>Fee (up to $35.00) charged and waived by court</t>
  </si>
  <si>
    <t>ABILITY TO PAY DETERMINATION REQUESTS (ATP)</t>
  </si>
  <si>
    <t>Approved ATP Installment Plans</t>
  </si>
  <si>
    <t>*if using ICRP Rate, enter your rate in cell D69</t>
  </si>
  <si>
    <t xml:space="preserve"> 10% of Salaries and Wages as permitted under Trial Court Financial Policies and Procedures Manual and OMB Circular A-87</t>
  </si>
  <si>
    <t>All activity for cost recovery should be posted to Phoenix Fund 120007 Enhanced Collections</t>
  </si>
  <si>
    <r>
      <t xml:space="preserve">All ATP Revenue should be recorded in Phoenix as follows:
</t>
    </r>
    <r>
      <rPr>
        <sz val="10"/>
        <rFont val="Aptos Narrow"/>
        <family val="2"/>
      </rPr>
      <t xml:space="preserve">  •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>GL 821203 Enhanced Collections - Cost Recovery for Installment Fees for Ability-to-Pay 
  • Fund 120007 Enhanced Collections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</si>
</sst>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mm\-yy"/>
    <numFmt numFmtId="166" formatCode="_(&quot;$&quot;* #,##0.00_);_(&quot;$&quot;* \(#,##0.00\);_(&quot;$&quot;* &quot;-&quot;_);_(@_)"/>
  </numFmts>
  <fonts count="12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6"/>
      <name val="Arial"/>
      <family val="2"/>
    </font>
    <font>
      <sz val="10"/>
      <name val="Aptos Narrow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164" fontId="1" fillId="0" borderId="0" xfId="1" applyFill="1" applyBorder="1"/>
    <xf numFmtId="164" fontId="1" fillId="0" borderId="0" xfId="1" applyBorder="1"/>
    <xf numFmtId="0" fontId="4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/>
    <xf numFmtId="166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 applyAlignment="1">
      <alignment horizontal="center"/>
    </xf>
    <xf numFmtId="166" fontId="0" fillId="2" borderId="0" xfId="0" applyNumberFormat="1" applyFill="1" applyProtection="1">
      <protection locked="0"/>
    </xf>
    <xf numFmtId="0" fontId="4" fillId="0" borderId="0" xfId="0" applyFont="1" applyAlignment="1">
      <alignment horizontal="left"/>
    </xf>
    <xf numFmtId="166" fontId="4" fillId="2" borderId="0" xfId="0" applyNumberFormat="1" applyFont="1" applyFill="1" applyProtection="1">
      <protection locked="0"/>
    </xf>
    <xf numFmtId="0" fontId="0" fillId="0" borderId="2" xfId="0" applyBorder="1"/>
    <xf numFmtId="164" fontId="1" fillId="0" borderId="3" xfId="1" applyFill="1" applyBorder="1"/>
    <xf numFmtId="164" fontId="3" fillId="0" borderId="3" xfId="1" applyFont="1" applyFill="1" applyBorder="1" applyAlignment="1">
      <alignment horizontal="center"/>
    </xf>
    <xf numFmtId="0" fontId="0" fillId="0" borderId="4" xfId="0" applyBorder="1"/>
    <xf numFmtId="164" fontId="3" fillId="0" borderId="5" xfId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1" fillId="0" borderId="3" xfId="1" applyFont="1" applyFill="1" applyBorder="1"/>
    <xf numFmtId="0" fontId="0" fillId="0" borderId="2" xfId="0" quotePrefix="1" applyBorder="1" applyAlignment="1">
      <alignment horizontal="center"/>
    </xf>
    <xf numFmtId="0" fontId="0" fillId="0" borderId="3" xfId="0" applyBorder="1"/>
    <xf numFmtId="164" fontId="1" fillId="2" borderId="6" xfId="1" applyFont="1" applyFill="1" applyBorder="1"/>
    <xf numFmtId="2" fontId="0" fillId="0" borderId="2" xfId="0" applyNumberFormat="1" applyBorder="1" applyAlignment="1">
      <alignment horizontal="center"/>
    </xf>
    <xf numFmtId="2" fontId="0" fillId="0" borderId="2" xfId="0" quotePrefix="1" applyNumberForma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4" fontId="4" fillId="0" borderId="3" xfId="1" applyFont="1" applyFill="1" applyBorder="1"/>
    <xf numFmtId="0" fontId="0" fillId="0" borderId="8" xfId="0" applyBorder="1"/>
    <xf numFmtId="0" fontId="0" fillId="0" borderId="9" xfId="0" applyBorder="1"/>
    <xf numFmtId="164" fontId="1" fillId="0" borderId="10" xfId="1" applyBorder="1"/>
    <xf numFmtId="166" fontId="0" fillId="0" borderId="0" xfId="0" applyNumberFormat="1" applyProtection="1">
      <protection locked="0"/>
    </xf>
    <xf numFmtId="0" fontId="1" fillId="0" borderId="0" xfId="0" applyFont="1"/>
    <xf numFmtId="9" fontId="1" fillId="3" borderId="0" xfId="2" applyFont="1" applyFill="1" applyBorder="1"/>
    <xf numFmtId="0" fontId="0" fillId="3" borderId="0" xfId="0" applyFill="1" applyAlignment="1">
      <alignment horizontal="left" wrapText="1" indent="1"/>
    </xf>
    <xf numFmtId="0" fontId="3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wrapText="1" indent="1"/>
    </xf>
    <xf numFmtId="0" fontId="1" fillId="3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4" borderId="0" xfId="0" applyFill="1" applyAlignment="1">
      <alignment horizontal="left" wrapText="1"/>
    </xf>
    <xf numFmtId="0" fontId="3" fillId="0" borderId="0" xfId="0" applyFont="1"/>
    <xf numFmtId="164" fontId="3" fillId="2" borderId="6" xfId="1" applyFont="1" applyFill="1" applyBorder="1"/>
    <xf numFmtId="0" fontId="3" fillId="0" borderId="0" xfId="0" applyFont="1" applyAlignment="1">
      <alignment horizontal="left" wrapText="1"/>
    </xf>
    <xf numFmtId="44" fontId="0" fillId="3" borderId="0" xfId="0" applyNumberFormat="1" applyFill="1"/>
    <xf numFmtId="0" fontId="0" fillId="3" borderId="0" xfId="0" applyFill="1"/>
    <xf numFmtId="0" fontId="0" fillId="4" borderId="0" xfId="0" applyFill="1"/>
    <xf numFmtId="166" fontId="1" fillId="0" borderId="0" xfId="0" applyNumberFormat="1" applyFont="1"/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/>
    <xf numFmtId="0" fontId="1" fillId="0" borderId="1" xfId="0" applyFont="1" applyBorder="1" applyAlignment="1">
      <alignment horizontal="center" wrapText="1"/>
    </xf>
    <xf numFmtId="0" fontId="8" fillId="5" borderId="0" xfId="0" applyFont="1" applyFill="1" applyAlignment="1">
      <alignment wrapText="1"/>
    </xf>
    <xf numFmtId="0" fontId="3" fillId="0" borderId="0" xfId="0" applyFont="1" applyAlignment="1">
      <alignment wrapText="1"/>
    </xf>
    <xf numFmtId="164" fontId="3" fillId="2" borderId="7" xfId="1" applyFont="1" applyFill="1" applyBorder="1" applyAlignment="1">
      <alignment horizontal="left"/>
    </xf>
    <xf numFmtId="0" fontId="9" fillId="3" borderId="0" xfId="0" applyFont="1" applyFill="1"/>
    <xf numFmtId="164" fontId="3" fillId="0" borderId="3" xfId="1" applyFont="1" applyFill="1" applyBorder="1" applyAlignment="1">
      <alignment horizontal="left"/>
    </xf>
    <xf numFmtId="166" fontId="3" fillId="2" borderId="6" xfId="0" applyNumberFormat="1" applyFont="1" applyFill="1" applyBorder="1" applyProtection="1">
      <protection locked="0"/>
    </xf>
    <xf numFmtId="166" fontId="3" fillId="2" borderId="6" xfId="0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2" xfId="0" applyNumberFormat="1" applyFont="1" applyBorder="1" applyAlignment="1" applyProtection="1">
      <alignment horizontal="center"/>
      <protection locked="0"/>
    </xf>
    <xf numFmtId="165" fontId="3" fillId="0" borderId="0" xfId="0" quotePrefix="1" applyNumberFormat="1" applyFont="1" applyAlignment="1" applyProtection="1">
      <alignment horizontal="center"/>
      <protection locked="0"/>
    </xf>
    <xf numFmtId="165" fontId="3" fillId="0" borderId="3" xfId="0" quotePrefix="1" applyNumberFormat="1" applyFont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3" borderId="0" xfId="0" applyFont="1" applyFill="1" applyAlignment="1">
      <alignment horizontal="left" wrapText="1" indent="1"/>
    </xf>
    <xf numFmtId="0" fontId="0" fillId="3" borderId="0" xfId="0" applyFill="1" applyAlignment="1">
      <alignment horizontal="left" wrapText="1" indent="1"/>
    </xf>
    <xf numFmtId="2" fontId="6" fillId="0" borderId="2" xfId="0" applyNumberFormat="1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/>
    </xf>
    <xf numFmtId="0" fontId="8" fillId="5" borderId="0" xfId="0" applyFont="1" applyFill="1" applyAlignment="1">
      <alignment horizontal="left" wrapText="1"/>
    </xf>
  </cellXfs>
  <cellStyles count="3">
    <cellStyle name="Currency_Sheet1" xfId="1" xr:uid="{00000000-0005-0000-0000-000000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3"/>
  <sheetViews>
    <sheetView tabSelected="1" zoomScale="110" zoomScaleNormal="110" zoomScaleSheetLayoutView="100" zoomScalePageLayoutView="130" workbookViewId="0">
      <selection activeCell="B82" sqref="B82"/>
    </sheetView>
  </sheetViews>
  <sheetFormatPr defaultRowHeight="12.5" x14ac:dyDescent="0.25"/>
  <cols>
    <col min="2" max="2" width="45.453125" customWidth="1"/>
    <col min="3" max="3" width="13.453125" customWidth="1"/>
    <col min="4" max="4" width="15.453125" bestFit="1" customWidth="1"/>
    <col min="5" max="5" width="19" customWidth="1"/>
    <col min="6" max="6" width="12.26953125" bestFit="1" customWidth="1"/>
  </cols>
  <sheetData>
    <row r="1" spans="1:6" ht="13" x14ac:dyDescent="0.3">
      <c r="A1" s="60" t="s">
        <v>28</v>
      </c>
      <c r="B1" s="61"/>
      <c r="C1" s="61"/>
      <c r="D1" s="61"/>
      <c r="E1" s="61"/>
      <c r="F1" s="62"/>
    </row>
    <row r="2" spans="1:6" ht="13" x14ac:dyDescent="0.3">
      <c r="A2" s="63" t="s">
        <v>29</v>
      </c>
      <c r="B2" s="64"/>
      <c r="C2" s="64"/>
      <c r="D2" s="64"/>
      <c r="E2" s="64"/>
      <c r="F2" s="65"/>
    </row>
    <row r="3" spans="1:6" ht="13" x14ac:dyDescent="0.3">
      <c r="A3" s="66" t="s">
        <v>42</v>
      </c>
      <c r="B3" s="67"/>
      <c r="C3" s="67"/>
      <c r="D3" s="67"/>
      <c r="E3" s="67"/>
      <c r="F3" s="68"/>
    </row>
    <row r="4" spans="1:6" x14ac:dyDescent="0.25">
      <c r="A4" s="14"/>
      <c r="F4" s="15"/>
    </row>
    <row r="5" spans="1:6" x14ac:dyDescent="0.25">
      <c r="A5" s="14"/>
      <c r="B5" s="9"/>
      <c r="F5" s="15"/>
    </row>
    <row r="6" spans="1:6" x14ac:dyDescent="0.25">
      <c r="A6" s="14"/>
      <c r="F6" s="15"/>
    </row>
    <row r="7" spans="1:6" ht="13" x14ac:dyDescent="0.3">
      <c r="A7" s="14"/>
      <c r="B7" s="10" t="s">
        <v>0</v>
      </c>
      <c r="F7" s="16" t="s">
        <v>1</v>
      </c>
    </row>
    <row r="8" spans="1:6" ht="13" x14ac:dyDescent="0.3">
      <c r="A8" s="17"/>
      <c r="B8" s="1"/>
      <c r="F8" s="18" t="s">
        <v>2</v>
      </c>
    </row>
    <row r="9" spans="1:6" ht="13" x14ac:dyDescent="0.3">
      <c r="A9" s="69" t="s">
        <v>3</v>
      </c>
      <c r="B9" s="70"/>
      <c r="F9" s="15"/>
    </row>
    <row r="10" spans="1:6" ht="13" x14ac:dyDescent="0.3">
      <c r="A10" s="19"/>
      <c r="B10" s="5"/>
      <c r="F10" s="15"/>
    </row>
    <row r="11" spans="1:6" x14ac:dyDescent="0.25">
      <c r="A11" s="20" t="s">
        <v>41</v>
      </c>
      <c r="B11" t="s">
        <v>44</v>
      </c>
      <c r="E11" s="11"/>
      <c r="F11" s="21"/>
    </row>
    <row r="12" spans="1:6" x14ac:dyDescent="0.25">
      <c r="A12" s="20" t="s">
        <v>41</v>
      </c>
      <c r="B12" t="s">
        <v>9</v>
      </c>
      <c r="E12" s="11">
        <v>0</v>
      </c>
      <c r="F12" s="21"/>
    </row>
    <row r="13" spans="1:6" x14ac:dyDescent="0.25">
      <c r="A13" s="20" t="s">
        <v>41</v>
      </c>
      <c r="B13" t="s">
        <v>10</v>
      </c>
      <c r="E13" s="8">
        <v>0</v>
      </c>
      <c r="F13" s="21"/>
    </row>
    <row r="14" spans="1:6" x14ac:dyDescent="0.25">
      <c r="A14" s="22"/>
      <c r="F14" s="23"/>
    </row>
    <row r="15" spans="1:6" x14ac:dyDescent="0.25">
      <c r="A15" s="22"/>
      <c r="B15" t="s">
        <v>38</v>
      </c>
      <c r="F15" s="24">
        <f>SUM(E11:E14)</f>
        <v>0</v>
      </c>
    </row>
    <row r="16" spans="1:6" x14ac:dyDescent="0.25">
      <c r="A16" s="22"/>
      <c r="F16" s="21"/>
    </row>
    <row r="17" spans="1:6" x14ac:dyDescent="0.25">
      <c r="A17" s="25" t="s">
        <v>41</v>
      </c>
      <c r="B17" t="s">
        <v>43</v>
      </c>
      <c r="E17" s="11"/>
      <c r="F17" s="21"/>
    </row>
    <row r="18" spans="1:6" x14ac:dyDescent="0.25">
      <c r="A18" s="25" t="s">
        <v>41</v>
      </c>
      <c r="B18" t="s">
        <v>11</v>
      </c>
      <c r="E18" s="11"/>
      <c r="F18" s="21"/>
    </row>
    <row r="19" spans="1:6" x14ac:dyDescent="0.25">
      <c r="A19" s="25" t="s">
        <v>41</v>
      </c>
      <c r="B19" t="s">
        <v>12</v>
      </c>
      <c r="E19" s="11"/>
      <c r="F19" s="21"/>
    </row>
    <row r="20" spans="1:6" x14ac:dyDescent="0.25">
      <c r="A20" s="25" t="s">
        <v>41</v>
      </c>
      <c r="B20" t="s">
        <v>13</v>
      </c>
      <c r="E20" s="11"/>
      <c r="F20" s="21"/>
    </row>
    <row r="21" spans="1:6" x14ac:dyDescent="0.25">
      <c r="A21" s="25" t="s">
        <v>41</v>
      </c>
      <c r="B21" t="s">
        <v>14</v>
      </c>
      <c r="E21" s="11"/>
      <c r="F21" s="21"/>
    </row>
    <row r="22" spans="1:6" x14ac:dyDescent="0.25">
      <c r="A22" s="25" t="s">
        <v>41</v>
      </c>
      <c r="B22" t="s">
        <v>30</v>
      </c>
      <c r="E22" s="8"/>
      <c r="F22" s="21"/>
    </row>
    <row r="23" spans="1:6" x14ac:dyDescent="0.25">
      <c r="A23" s="26"/>
      <c r="F23" s="21"/>
    </row>
    <row r="24" spans="1:6" x14ac:dyDescent="0.25">
      <c r="A24" s="26"/>
      <c r="B24" t="s">
        <v>39</v>
      </c>
      <c r="F24" s="24">
        <f>SUM(E17:E23)</f>
        <v>0</v>
      </c>
    </row>
    <row r="25" spans="1:6" x14ac:dyDescent="0.25">
      <c r="A25" s="26"/>
      <c r="F25" s="21"/>
    </row>
    <row r="26" spans="1:6" ht="13" x14ac:dyDescent="0.3">
      <c r="A26" s="63" t="s">
        <v>4</v>
      </c>
      <c r="B26" s="64"/>
      <c r="F26" s="43">
        <f>F15+F24</f>
        <v>0</v>
      </c>
    </row>
    <row r="27" spans="1:6" x14ac:dyDescent="0.25">
      <c r="A27" s="14"/>
      <c r="F27" s="15"/>
    </row>
    <row r="28" spans="1:6" ht="13" x14ac:dyDescent="0.3">
      <c r="A28" s="71" t="s">
        <v>26</v>
      </c>
      <c r="B28" s="72"/>
      <c r="F28" s="15"/>
    </row>
    <row r="29" spans="1:6" ht="13" x14ac:dyDescent="0.3">
      <c r="A29" s="19"/>
      <c r="B29" s="5"/>
      <c r="F29" s="15"/>
    </row>
    <row r="30" spans="1:6" s="4" customFormat="1" x14ac:dyDescent="0.25">
      <c r="A30" s="27" t="s">
        <v>41</v>
      </c>
      <c r="B30" s="12" t="s">
        <v>31</v>
      </c>
      <c r="E30" s="13"/>
      <c r="F30" s="28"/>
    </row>
    <row r="31" spans="1:6" x14ac:dyDescent="0.25">
      <c r="A31" s="25" t="s">
        <v>41</v>
      </c>
      <c r="B31" t="s">
        <v>32</v>
      </c>
      <c r="E31" s="11"/>
      <c r="F31" s="15"/>
    </row>
    <row r="32" spans="1:6" x14ac:dyDescent="0.25">
      <c r="A32" s="25" t="s">
        <v>41</v>
      </c>
      <c r="B32" t="s">
        <v>15</v>
      </c>
      <c r="E32" s="11"/>
      <c r="F32" s="15"/>
    </row>
    <row r="33" spans="1:6" x14ac:dyDescent="0.25">
      <c r="A33" s="25" t="s">
        <v>41</v>
      </c>
      <c r="B33" t="s">
        <v>16</v>
      </c>
      <c r="E33" s="11"/>
      <c r="F33" s="15"/>
    </row>
    <row r="34" spans="1:6" x14ac:dyDescent="0.25">
      <c r="A34" s="25" t="s">
        <v>41</v>
      </c>
      <c r="B34" t="s">
        <v>33</v>
      </c>
      <c r="E34" s="11"/>
      <c r="F34" s="15"/>
    </row>
    <row r="35" spans="1:6" x14ac:dyDescent="0.25">
      <c r="A35" s="25" t="s">
        <v>41</v>
      </c>
      <c r="B35" t="s">
        <v>17</v>
      </c>
      <c r="E35" s="11"/>
      <c r="F35" s="15"/>
    </row>
    <row r="36" spans="1:6" x14ac:dyDescent="0.25">
      <c r="A36" s="25" t="s">
        <v>41</v>
      </c>
      <c r="B36" s="33" t="s">
        <v>45</v>
      </c>
      <c r="E36" s="11"/>
      <c r="F36" s="15"/>
    </row>
    <row r="37" spans="1:6" x14ac:dyDescent="0.25">
      <c r="A37" s="25" t="s">
        <v>41</v>
      </c>
      <c r="B37" s="33" t="s">
        <v>46</v>
      </c>
      <c r="E37" s="11"/>
      <c r="F37" s="15"/>
    </row>
    <row r="38" spans="1:6" x14ac:dyDescent="0.25">
      <c r="A38" s="25" t="s">
        <v>41</v>
      </c>
      <c r="B38" t="s">
        <v>25</v>
      </c>
      <c r="E38" s="11"/>
      <c r="F38" s="15"/>
    </row>
    <row r="39" spans="1:6" x14ac:dyDescent="0.25">
      <c r="A39" s="25" t="s">
        <v>41</v>
      </c>
      <c r="B39" t="s">
        <v>18</v>
      </c>
      <c r="E39" s="11"/>
      <c r="F39" s="15"/>
    </row>
    <row r="40" spans="1:6" x14ac:dyDescent="0.25">
      <c r="A40" s="25" t="s">
        <v>41</v>
      </c>
      <c r="B40" t="s">
        <v>19</v>
      </c>
      <c r="E40" s="11"/>
      <c r="F40" s="15"/>
    </row>
    <row r="41" spans="1:6" x14ac:dyDescent="0.25">
      <c r="A41" s="25" t="s">
        <v>41</v>
      </c>
      <c r="B41" t="s">
        <v>24</v>
      </c>
      <c r="E41" s="11"/>
      <c r="F41" s="15"/>
    </row>
    <row r="42" spans="1:6" x14ac:dyDescent="0.25">
      <c r="A42" s="25" t="s">
        <v>41</v>
      </c>
      <c r="B42" t="s">
        <v>5</v>
      </c>
      <c r="E42" s="11"/>
      <c r="F42" s="15"/>
    </row>
    <row r="43" spans="1:6" x14ac:dyDescent="0.25">
      <c r="A43" s="25" t="s">
        <v>41</v>
      </c>
      <c r="B43" t="s">
        <v>20</v>
      </c>
      <c r="E43" s="11"/>
      <c r="F43" s="15"/>
    </row>
    <row r="44" spans="1:6" x14ac:dyDescent="0.25">
      <c r="A44" s="25" t="s">
        <v>41</v>
      </c>
      <c r="B44" t="s">
        <v>21</v>
      </c>
      <c r="E44" s="11"/>
      <c r="F44" s="21"/>
    </row>
    <row r="45" spans="1:6" x14ac:dyDescent="0.25">
      <c r="A45" s="25" t="s">
        <v>41</v>
      </c>
      <c r="B45" t="s">
        <v>8</v>
      </c>
      <c r="E45" s="11"/>
      <c r="F45" s="15"/>
    </row>
    <row r="46" spans="1:6" x14ac:dyDescent="0.25">
      <c r="A46" s="25" t="s">
        <v>41</v>
      </c>
      <c r="B46" t="s">
        <v>34</v>
      </c>
      <c r="E46" s="11"/>
      <c r="F46" s="15"/>
    </row>
    <row r="47" spans="1:6" x14ac:dyDescent="0.25">
      <c r="A47" s="25" t="s">
        <v>41</v>
      </c>
      <c r="B47" t="s">
        <v>7</v>
      </c>
      <c r="E47" s="11"/>
      <c r="F47" s="15"/>
    </row>
    <row r="48" spans="1:6" x14ac:dyDescent="0.25">
      <c r="A48" s="25" t="s">
        <v>41</v>
      </c>
      <c r="B48" t="s">
        <v>22</v>
      </c>
      <c r="E48" s="11"/>
      <c r="F48" s="15"/>
    </row>
    <row r="49" spans="1:6" x14ac:dyDescent="0.25">
      <c r="A49" s="25" t="s">
        <v>41</v>
      </c>
      <c r="B49" t="s">
        <v>6</v>
      </c>
      <c r="E49" s="11"/>
      <c r="F49" s="15"/>
    </row>
    <row r="50" spans="1:6" x14ac:dyDescent="0.25">
      <c r="A50" s="25" t="s">
        <v>41</v>
      </c>
      <c r="B50" t="s">
        <v>36</v>
      </c>
      <c r="E50" s="11"/>
      <c r="F50" s="15"/>
    </row>
    <row r="51" spans="1:6" x14ac:dyDescent="0.25">
      <c r="A51" s="25" t="s">
        <v>41</v>
      </c>
      <c r="B51" t="s">
        <v>23</v>
      </c>
      <c r="E51" s="11"/>
      <c r="F51" s="15"/>
    </row>
    <row r="52" spans="1:6" x14ac:dyDescent="0.25">
      <c r="A52" s="25" t="s">
        <v>41</v>
      </c>
      <c r="B52" t="s">
        <v>35</v>
      </c>
      <c r="E52" s="11"/>
      <c r="F52" s="15"/>
    </row>
    <row r="53" spans="1:6" x14ac:dyDescent="0.25">
      <c r="A53" s="25" t="s">
        <v>41</v>
      </c>
      <c r="B53" s="33" t="s">
        <v>47</v>
      </c>
      <c r="E53" s="11"/>
      <c r="F53" s="15"/>
    </row>
    <row r="54" spans="1:6" x14ac:dyDescent="0.25">
      <c r="A54" s="25" t="s">
        <v>41</v>
      </c>
      <c r="B54" t="s">
        <v>48</v>
      </c>
      <c r="E54" s="11"/>
      <c r="F54" s="15"/>
    </row>
    <row r="55" spans="1:6" x14ac:dyDescent="0.25">
      <c r="A55" s="25" t="s">
        <v>41</v>
      </c>
      <c r="B55" t="s">
        <v>49</v>
      </c>
      <c r="E55" s="11"/>
      <c r="F55" s="15"/>
    </row>
    <row r="56" spans="1:6" x14ac:dyDescent="0.25">
      <c r="A56" s="25" t="s">
        <v>41</v>
      </c>
      <c r="B56" t="s">
        <v>50</v>
      </c>
      <c r="E56" s="11"/>
      <c r="F56" s="15"/>
    </row>
    <row r="57" spans="1:6" x14ac:dyDescent="0.25">
      <c r="A57" s="25" t="s">
        <v>41</v>
      </c>
      <c r="B57" t="s">
        <v>51</v>
      </c>
      <c r="E57" s="11"/>
      <c r="F57" s="15"/>
    </row>
    <row r="58" spans="1:6" x14ac:dyDescent="0.25">
      <c r="A58" s="25" t="s">
        <v>41</v>
      </c>
      <c r="B58" t="s">
        <v>52</v>
      </c>
      <c r="E58" s="11"/>
      <c r="F58" s="15"/>
    </row>
    <row r="59" spans="1:6" x14ac:dyDescent="0.25">
      <c r="A59" s="25" t="s">
        <v>41</v>
      </c>
      <c r="B59" t="s">
        <v>53</v>
      </c>
      <c r="E59" s="11"/>
      <c r="F59" s="15"/>
    </row>
    <row r="60" spans="1:6" x14ac:dyDescent="0.25">
      <c r="A60" s="25" t="s">
        <v>41</v>
      </c>
      <c r="B60" t="s">
        <v>37</v>
      </c>
      <c r="E60" s="8"/>
      <c r="F60" s="15"/>
    </row>
    <row r="61" spans="1:6" x14ac:dyDescent="0.25">
      <c r="A61" s="25"/>
      <c r="E61" s="32"/>
      <c r="F61" s="15"/>
    </row>
    <row r="62" spans="1:6" ht="13" x14ac:dyDescent="0.3">
      <c r="A62" s="25"/>
      <c r="B62" s="42" t="s">
        <v>27</v>
      </c>
      <c r="F62" s="57">
        <f>SUM(E30:E60)</f>
        <v>0</v>
      </c>
    </row>
    <row r="63" spans="1:6" ht="13" x14ac:dyDescent="0.3">
      <c r="A63" s="25"/>
      <c r="B63" s="42"/>
      <c r="E63" s="32"/>
      <c r="F63" s="15"/>
    </row>
    <row r="64" spans="1:6" ht="13" x14ac:dyDescent="0.3">
      <c r="A64" s="42" t="s">
        <v>57</v>
      </c>
      <c r="F64" s="15"/>
    </row>
    <row r="65" spans="1:6" x14ac:dyDescent="0.25">
      <c r="A65" s="14"/>
      <c r="B65" s="73" t="s">
        <v>66</v>
      </c>
      <c r="C65" s="74"/>
      <c r="D65" s="34">
        <f>IF(D69,"",10%)</f>
        <v>0.1</v>
      </c>
      <c r="E65" s="46">
        <f>D65*F15</f>
        <v>0</v>
      </c>
      <c r="F65" s="23"/>
    </row>
    <row r="66" spans="1:6" ht="12.75" customHeight="1" x14ac:dyDescent="0.25">
      <c r="A66" s="14"/>
      <c r="B66" s="74"/>
      <c r="C66" s="74"/>
      <c r="D66" s="35"/>
      <c r="E66" s="46"/>
      <c r="F66" s="15"/>
    </row>
    <row r="67" spans="1:6" ht="12.75" customHeight="1" x14ac:dyDescent="0.25">
      <c r="A67" s="14"/>
      <c r="B67" s="36" t="s">
        <v>55</v>
      </c>
      <c r="C67" s="35"/>
      <c r="D67" s="41"/>
      <c r="E67" s="47"/>
      <c r="F67" s="15"/>
    </row>
    <row r="68" spans="1:6" ht="12.75" customHeight="1" x14ac:dyDescent="0.25">
      <c r="A68" s="14"/>
      <c r="B68" s="37" t="s">
        <v>54</v>
      </c>
      <c r="C68" s="49" t="s">
        <v>58</v>
      </c>
      <c r="D68" s="50" t="s">
        <v>60</v>
      </c>
      <c r="E68" s="46"/>
      <c r="F68" s="15"/>
    </row>
    <row r="69" spans="1:6" ht="12.75" customHeight="1" x14ac:dyDescent="0.25">
      <c r="A69" s="14"/>
      <c r="B69" s="55" t="s">
        <v>65</v>
      </c>
      <c r="C69" s="38" t="s">
        <v>59</v>
      </c>
      <c r="D69" s="34"/>
      <c r="E69" s="45">
        <f>D69*F26</f>
        <v>0</v>
      </c>
      <c r="F69" s="23"/>
    </row>
    <row r="70" spans="1:6" ht="12.75" customHeight="1" x14ac:dyDescent="0.25">
      <c r="A70" s="14"/>
      <c r="B70" s="39"/>
      <c r="C70" s="40"/>
      <c r="D70" s="40"/>
      <c r="E70" s="2"/>
      <c r="F70" s="23"/>
    </row>
    <row r="71" spans="1:6" ht="12.75" customHeight="1" x14ac:dyDescent="0.3">
      <c r="A71" s="14"/>
      <c r="B71" s="44" t="s">
        <v>56</v>
      </c>
      <c r="C71" s="40"/>
      <c r="D71" s="40"/>
      <c r="E71" s="32"/>
      <c r="F71" s="58">
        <f>IF(E69,E69,E65)</f>
        <v>0</v>
      </c>
    </row>
    <row r="72" spans="1:6" x14ac:dyDescent="0.25">
      <c r="A72" s="25"/>
      <c r="E72" s="3"/>
      <c r="F72" s="15"/>
    </row>
    <row r="73" spans="1:6" ht="13" x14ac:dyDescent="0.3">
      <c r="A73" s="75" t="s">
        <v>63</v>
      </c>
      <c r="B73" s="76"/>
      <c r="E73" s="3"/>
      <c r="F73" s="15"/>
    </row>
    <row r="74" spans="1:6" ht="40.5" customHeight="1" x14ac:dyDescent="0.25">
      <c r="A74" s="25"/>
      <c r="C74" s="77" t="s">
        <v>61</v>
      </c>
      <c r="D74" s="77"/>
      <c r="E74" s="51" t="s">
        <v>62</v>
      </c>
      <c r="F74" s="15"/>
    </row>
    <row r="75" spans="1:6" ht="13" x14ac:dyDescent="0.3">
      <c r="A75" s="25"/>
      <c r="B75" s="33" t="s">
        <v>64</v>
      </c>
      <c r="C75" s="78"/>
      <c r="D75" s="78"/>
      <c r="E75" s="48">
        <v>35</v>
      </c>
      <c r="F75" s="58">
        <f>C75*E75</f>
        <v>0</v>
      </c>
    </row>
    <row r="76" spans="1:6" x14ac:dyDescent="0.25">
      <c r="A76" s="25"/>
      <c r="E76" s="32"/>
      <c r="F76" s="15"/>
    </row>
    <row r="77" spans="1:6" ht="37.5" customHeight="1" x14ac:dyDescent="0.3">
      <c r="A77" s="14"/>
      <c r="B77" s="79" t="s">
        <v>68</v>
      </c>
      <c r="C77" s="79"/>
      <c r="D77" s="79"/>
      <c r="E77" s="7"/>
      <c r="F77" s="15"/>
    </row>
    <row r="78" spans="1:6" ht="13" x14ac:dyDescent="0.3">
      <c r="A78" s="14"/>
      <c r="B78" s="52"/>
      <c r="E78" s="7"/>
      <c r="F78" s="15"/>
    </row>
    <row r="79" spans="1:6" x14ac:dyDescent="0.25">
      <c r="A79" s="14"/>
      <c r="F79" s="15"/>
    </row>
    <row r="80" spans="1:6" s="6" customFormat="1" ht="27.75" customHeight="1" thickBot="1" x14ac:dyDescent="0.35">
      <c r="A80" s="59" t="s">
        <v>40</v>
      </c>
      <c r="B80" s="59"/>
      <c r="C80" s="53"/>
      <c r="F80" s="54">
        <f>SUM(F26:F75)</f>
        <v>0</v>
      </c>
    </row>
    <row r="81" spans="1:6" s="6" customFormat="1" ht="12.75" customHeight="1" thickTop="1" x14ac:dyDescent="0.3">
      <c r="A81" s="44"/>
      <c r="B81" s="44"/>
      <c r="C81" s="53"/>
      <c r="F81" s="56"/>
    </row>
    <row r="82" spans="1:6" s="6" customFormat="1" ht="27.75" customHeight="1" x14ac:dyDescent="0.3">
      <c r="A82" s="44"/>
      <c r="B82" s="52" t="s">
        <v>67</v>
      </c>
      <c r="C82" s="53"/>
      <c r="F82" s="56"/>
    </row>
    <row r="83" spans="1:6" ht="13" thickBot="1" x14ac:dyDescent="0.3">
      <c r="A83" s="29"/>
      <c r="B83" s="30"/>
      <c r="C83" s="30"/>
      <c r="D83" s="30"/>
      <c r="E83" s="30"/>
      <c r="F83" s="31"/>
    </row>
  </sheetData>
  <customSheetViews>
    <customSheetView guid="{B705FF3F-9532-4CE5-9E0D-03809AC4FE42}" showPageBreaks="1" fitToPage="1" printArea="1" view="pageBreakPreview" showRuler="0">
      <selection activeCell="C47" sqref="C47"/>
      <pageMargins left="0.75" right="0.75" top="1" bottom="1" header="0.5" footer="0.5"/>
      <pageSetup scale="72" orientation="portrait" r:id="rId1"/>
      <headerFooter alignWithMargins="0"/>
    </customSheetView>
    <customSheetView guid="{0FDD1BED-F09F-4E78-A878-1E3B31FA7958}" showPageBreaks="1" fitToPage="1" printArea="1" view="pageBreakPreview" showRuler="0">
      <selection activeCell="F67" sqref="F67"/>
      <pageMargins left="0.75" right="0.75" top="1" bottom="1" header="0.5" footer="0.5"/>
      <pageSetup scale="73" orientation="portrait" r:id="rId2"/>
      <headerFooter alignWithMargins="0"/>
    </customSheetView>
    <customSheetView guid="{8AC992A3-25E1-4457-9EA0-60F919108229}" showPageBreaks="1" fitToPage="1" printArea="1" view="pageBreakPreview" showRuler="0">
      <selection activeCell="F67" sqref="F67"/>
      <pageMargins left="0.75" right="0.75" top="1" bottom="1" header="0.5" footer="0.5"/>
      <pageSetup scale="73" orientation="portrait" r:id="rId3"/>
      <headerFooter alignWithMargins="0"/>
    </customSheetView>
  </customSheetViews>
  <mergeCells count="12">
    <mergeCell ref="A80:B80"/>
    <mergeCell ref="A1:F1"/>
    <mergeCell ref="A2:F2"/>
    <mergeCell ref="A3:F3"/>
    <mergeCell ref="A9:B9"/>
    <mergeCell ref="A26:B26"/>
    <mergeCell ref="A28:B28"/>
    <mergeCell ref="B65:C66"/>
    <mergeCell ref="A73:B73"/>
    <mergeCell ref="C74:D74"/>
    <mergeCell ref="C75:D75"/>
    <mergeCell ref="B77:D77"/>
  </mergeCells>
  <phoneticPr fontId="0" type="noConversion"/>
  <pageMargins left="0.75" right="0.75" top="1" bottom="1" header="0.5" footer="0.5"/>
  <pageSetup scale="56" orientation="portrait" r:id="rId4"/>
  <headerFooter alignWithMargins="0">
    <oddHeader xml:space="preserve">&amp;LSample&amp;C&amp;"Arial,Bold"&amp;14 Cost Recovery Report&amp;R
</oddHeader>
    <oddFooter>&amp;L&amp;KC00000Judicial Council&amp;K000000 &amp;C&amp;KC0000012/2021&amp;RPage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Recovery</vt:lpstr>
      <vt:lpstr>'Cost Recovery'!Print_Area</vt:lpstr>
    </vt:vector>
  </TitlesOfParts>
  <Company>Superior Court of California County of Shasta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Superior Court of California County of Shasta</dc:creator>
  <cp:keywords>Enhanced Collections</cp:keywords>
  <cp:lastModifiedBy>Lowrie, Don</cp:lastModifiedBy>
  <cp:lastPrinted>2025-04-18T23:35:34Z</cp:lastPrinted>
  <dcterms:created xsi:type="dcterms:W3CDTF">2004-11-04T22:33:30Z</dcterms:created>
  <dcterms:modified xsi:type="dcterms:W3CDTF">2025-04-22T23:09:48Z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