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aljc.sharepoint.com/sites/BudgetServicesLib/Shared Documents/CCF/CCF Working Group/CCF Annual Reporting Reminder/"/>
    </mc:Choice>
  </mc:AlternateContent>
  <xr:revisionPtr revIDLastSave="95" documentId="8_{488009B1-1AE1-4011-B6B4-D0D8ED6AFBCC}" xr6:coauthVersionLast="47" xr6:coauthVersionMax="47" xr10:uidLastSave="{B4AAE71F-8F5E-488D-95E5-CF7E83A6228A}"/>
  <workbookProtection workbookAlgorithmName="SHA-512" workbookHashValue="gDgrd3ITM/NEjNj66ihQfjpMGbfNV5Jcni9HdDyCPRsJSMfbBs2VPmodBZ5yk+WX2xkio1pBgmVKO3120YD78g==" workbookSaltValue="nJopO7zqw0FiTvhVgzwJvA==" workbookSpinCount="100000" lockStructure="1"/>
  <bookViews>
    <workbookView xWindow="28680" yWindow="-120" windowWidth="29040" windowHeight="17520" xr2:uid="{00000000-000D-0000-FFFF-FFFF00000000}"/>
  </bookViews>
  <sheets>
    <sheet name="Instructions" sheetId="3" r:id="rId1"/>
    <sheet name="Attachment A - Revenue Detail" sheetId="5" r:id="rId2"/>
    <sheet name="Attachment B - Summary" sheetId="1" r:id="rId3"/>
    <sheet name="Sheet1" sheetId="6" state="hidden" r:id="rId4"/>
  </sheets>
  <definedNames>
    <definedName name="_xlnm.Print_Area" localSheetId="1">'Attachment A - Revenue Detail'!$A$1:$K$61</definedName>
    <definedName name="_xlnm.Print_Area" localSheetId="2">'Attachment B - Summary'!$A$1:$K$36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I9" i="1"/>
  <c r="I15" i="1"/>
  <c r="I21" i="1"/>
  <c r="K7" i="5"/>
  <c r="E3" i="1"/>
  <c r="B29" i="5"/>
  <c r="C29" i="5"/>
  <c r="D29" i="5"/>
  <c r="E29" i="5"/>
  <c r="F29" i="5"/>
  <c r="G29" i="5"/>
  <c r="I29" i="5"/>
  <c r="J29" i="1" l="1"/>
  <c r="H29" i="1"/>
  <c r="G29" i="1"/>
  <c r="F29" i="1"/>
  <c r="E29" i="1"/>
  <c r="D29" i="1"/>
  <c r="C29" i="1"/>
  <c r="I28" i="1"/>
  <c r="I27" i="1" l="1"/>
  <c r="K26" i="5"/>
  <c r="B26" i="1" s="1"/>
  <c r="K27" i="5"/>
  <c r="B27" i="1" s="1"/>
  <c r="K28" i="5"/>
  <c r="B28" i="1" s="1"/>
  <c r="K18" i="5"/>
  <c r="B18" i="1" s="1"/>
  <c r="K19" i="5"/>
  <c r="B19" i="1" s="1"/>
  <c r="K20" i="5"/>
  <c r="B20" i="1" s="1"/>
  <c r="K21" i="5"/>
  <c r="B21" i="1" s="1"/>
  <c r="K22" i="5"/>
  <c r="B22" i="1" s="1"/>
  <c r="K23" i="5"/>
  <c r="B23" i="1" s="1"/>
  <c r="K24" i="5"/>
  <c r="B24" i="1" s="1"/>
  <c r="K25" i="5"/>
  <c r="B25" i="1" s="1"/>
  <c r="I18" i="1"/>
  <c r="I19" i="1"/>
  <c r="I20" i="1"/>
  <c r="I22" i="1"/>
  <c r="I23" i="1"/>
  <c r="I24" i="1"/>
  <c r="I25" i="1"/>
  <c r="I26" i="1"/>
  <c r="K17" i="5"/>
  <c r="B17" i="1" s="1"/>
  <c r="K16" i="5"/>
  <c r="B16" i="1" s="1"/>
  <c r="K15" i="5"/>
  <c r="B15" i="1" s="1"/>
  <c r="K14" i="5"/>
  <c r="B14" i="1" s="1"/>
  <c r="K13" i="5"/>
  <c r="B13" i="1" s="1"/>
  <c r="K12" i="5"/>
  <c r="B12" i="1" s="1"/>
  <c r="K11" i="5"/>
  <c r="B11" i="1" s="1"/>
  <c r="K10" i="5"/>
  <c r="B10" i="1" s="1"/>
  <c r="K9" i="5"/>
  <c r="B9" i="1" s="1"/>
  <c r="K8" i="5"/>
  <c r="B8" i="1" s="1"/>
  <c r="I7" i="1"/>
  <c r="I8" i="1"/>
  <c r="I10" i="1"/>
  <c r="I11" i="1"/>
  <c r="I12" i="1"/>
  <c r="I13" i="1"/>
  <c r="I14" i="1"/>
  <c r="I16" i="1"/>
  <c r="I17" i="1"/>
  <c r="I29" i="1" l="1"/>
  <c r="B7" i="1"/>
  <c r="K29" i="5"/>
  <c r="B29" i="1" l="1"/>
  <c r="K7" i="1"/>
  <c r="K8" i="1" s="1"/>
  <c r="K9" i="1" s="1"/>
  <c r="K10" i="1" s="1"/>
  <c r="K11" i="1" s="1"/>
  <c r="K13" i="1" s="1"/>
  <c r="K14" i="1" s="1"/>
  <c r="K15" i="1" l="1"/>
  <c r="K16" i="1" s="1"/>
  <c r="K17" i="1" s="1"/>
  <c r="K18" i="1" s="1"/>
  <c r="K19" i="1" s="1"/>
  <c r="K20" i="1" s="1"/>
  <c r="K21" i="1" s="1"/>
  <c r="K22" i="1" s="1"/>
  <c r="K23" i="1" s="1"/>
  <c r="K24" i="1" s="1"/>
  <c r="K25" i="1" s="1"/>
  <c r="K26" i="1" s="1"/>
  <c r="K27" i="1" s="1"/>
  <c r="K28" i="1" s="1"/>
</calcChain>
</file>

<file path=xl/sharedStrings.xml><?xml version="1.0" encoding="utf-8"?>
<sst xmlns="http://schemas.openxmlformats.org/spreadsheetml/2006/main" count="297" uniqueCount="161">
  <si>
    <t xml:space="preserve">Prior to completing these worksheets, we recommend: </t>
  </si>
  <si>
    <t>1.  Printing the spreadsheets to understand the number flow using the simple numbers in this example.</t>
  </si>
  <si>
    <t xml:space="preserve">2.  Saving the spreadsheet under a different file name. </t>
  </si>
  <si>
    <t>Notes:</t>
  </si>
  <si>
    <t xml:space="preserve">Revenue totals in Attachment A are linked and transfer to Attachment B automatically.  </t>
  </si>
  <si>
    <t xml:space="preserve">1.  Attach your County Board of Supervisor's board resolution establishing the CCF.  </t>
  </si>
  <si>
    <t>2.  Attach Board resolutions detailing how the CCF is funded (e.g.  $1.00 per GC 76000(a), $1.50 per GC 76000(b))</t>
  </si>
  <si>
    <t>3.  Attach all subsequent Board resolutions that modify initial funding levels.</t>
  </si>
  <si>
    <t>5.  Include the interest amounts added to the fund each fiscal year.</t>
  </si>
  <si>
    <t xml:space="preserve">6.  Provide the interest methodology followed by the County.  </t>
  </si>
  <si>
    <t>5.  Ensure the fiscal year end  "Fund Balance" column numbers agree to County fund balance records at fiscal year end.</t>
  </si>
  <si>
    <t>ATTACHMENT B 
(revised 6/26)</t>
  </si>
  <si>
    <t>YEAR</t>
  </si>
  <si>
    <t>REVENUES</t>
  </si>
  <si>
    <t>TRANSFERS  (from) to the CCF</t>
  </si>
  <si>
    <t>FUND BALANCE</t>
  </si>
  <si>
    <t>Beginning Balance</t>
  </si>
  <si>
    <t>7/1/04 to 12/31/05</t>
  </si>
  <si>
    <t>1/1/06 to 6/30/06</t>
  </si>
  <si>
    <t>7/1/06 to 6/30/07</t>
  </si>
  <si>
    <t>7/1/07 to 6/30/08</t>
  </si>
  <si>
    <t>7/1/08 to 6/30/09</t>
  </si>
  <si>
    <t>7/1/09 to 6/30/10</t>
  </si>
  <si>
    <t>7/1/10 to 6/30/11</t>
  </si>
  <si>
    <t>7/1/11 to 6/30/12</t>
  </si>
  <si>
    <t xml:space="preserve"> </t>
  </si>
  <si>
    <t>7/1/12 to 6/30/13</t>
  </si>
  <si>
    <t>7/1/13 to 6/30/14</t>
  </si>
  <si>
    <t>7/1/14 to 6/30/15</t>
  </si>
  <si>
    <t>7/1/15 to 6/30/16</t>
  </si>
  <si>
    <t>7/1/16 to 6/30/17</t>
  </si>
  <si>
    <t>7/1/17 to 6/30/18</t>
  </si>
  <si>
    <t>7/1/18 to 6/30/19</t>
  </si>
  <si>
    <t>7/1/19 to 6/30/20</t>
  </si>
  <si>
    <t>7/1/20 to 6/30/21</t>
  </si>
  <si>
    <t>7/1/21 to 6/30/22</t>
  </si>
  <si>
    <t>7/1/22 to 6/30/23</t>
  </si>
  <si>
    <t>7/1/23 to 6/30/24</t>
  </si>
  <si>
    <t>7/1/24 to 6/30/25</t>
  </si>
  <si>
    <t>7/1/25 to 6/30/26</t>
  </si>
  <si>
    <t>NOTES:</t>
  </si>
  <si>
    <t>ATTACHMENT A
(revised 6/26)</t>
  </si>
  <si>
    <t>Part A: Detail of Revenues</t>
  </si>
  <si>
    <t>Period</t>
  </si>
  <si>
    <t xml:space="preserve">BOS # </t>
  </si>
  <si>
    <t>Total</t>
  </si>
  <si>
    <t>GC = Government Code Section</t>
  </si>
  <si>
    <t>VC = Vehicle Code Section</t>
  </si>
  <si>
    <t>* Detail in the table below the assessments distributed to the CCF for the years covered in this report.</t>
  </si>
  <si>
    <t>Date of Change</t>
  </si>
  <si>
    <t>Amount</t>
  </si>
  <si>
    <t>Discussion</t>
  </si>
  <si>
    <t xml:space="preserve">Please Provide the Names of the Issuing Agencies of Parking Citations in Your County </t>
  </si>
  <si>
    <t>Attach additional schedule if necessary</t>
  </si>
  <si>
    <t>TOTAL EXPENDITURES</t>
  </si>
  <si>
    <t>EXPENDITURES Project # 1</t>
  </si>
  <si>
    <t>EXPENDITURES Project # 2</t>
  </si>
  <si>
    <t>EXPENDITURES Project # 3</t>
  </si>
  <si>
    <t>EXPENDITURES Project # 4</t>
  </si>
  <si>
    <t>EXPENDITURES Project # 5</t>
  </si>
  <si>
    <t>EXPENDITURES Project # 6</t>
  </si>
  <si>
    <t xml:space="preserve">Criminal and Non-Parking Penalty Assessments:
GC 76000 (a)
Criminal and Non-Parking Penalty Assessments *
A
</t>
  </si>
  <si>
    <t xml:space="preserve">
Parking Penalty Assessments:
GC 76000 (b)
Parking Penalty Assessments *
C
</t>
  </si>
  <si>
    <t xml:space="preserve">
Interest Revenue
E
</t>
  </si>
  <si>
    <t xml:space="preserve">
Other Revenues (a):
 Amount of Other Revenues
($)
F
</t>
  </si>
  <si>
    <t xml:space="preserve">
Other Revenues (a):
Comment -Source of 
Other Revenues ***
G
</t>
  </si>
  <si>
    <t xml:space="preserve">
Other Revenues (b):
Comment -Source of 
Other Revenues ***
I
</t>
  </si>
  <si>
    <t xml:space="preserve">
Total
(Sum of  Columns A to H)
J
</t>
  </si>
  <si>
    <t xml:space="preserve">
Other Revenues (b):
Amount of Other Revenues
($)
H
</t>
  </si>
  <si>
    <t xml:space="preserve">
Uniform Civil Fees: 
GC 68085.3 and GC 68085.4 - 
For Riverside, San Bernardino, and San Francisco 
D
</t>
  </si>
  <si>
    <t xml:space="preserve">
Criminal and Non-Parking Penalty Assessments:
VC 42007 (b) (1)
Flat Fee of $1 
Traffic Violator School /Court Supervised Program of Traffic Safety Instruction
B
</t>
  </si>
  <si>
    <t>1) Detail data contained in this report must be agreed to the county certified financial statements or CAFR, as applicable.</t>
  </si>
  <si>
    <t>5) Transfers must be footnoted as to where the funds were transferred.</t>
  </si>
  <si>
    <t>6) See Attachment A for instructions on revenues.</t>
  </si>
  <si>
    <t>Courthouse Construction Funds: Reporting Form Instructions</t>
  </si>
  <si>
    <t>3.  Provide a description for each project (e.g., project # 1 - new carpet and paint for the Hall of Justice) and for expenditures approved by the Administrative Director, Judicial Council pursuant to GC 70404(a), please provide the CCF request #, dollar amount, and the approval date.</t>
  </si>
  <si>
    <t>Board Resolution (To)</t>
  </si>
  <si>
    <t>"Issuing Agencies" refer to the agencies with parking citation issuance authority. For example: city, or city and county, police, parks and recreations, universities and others.</t>
  </si>
  <si>
    <t>Judicial Council of California
Budget Services
Analysis of Courthouse Construction Fund Revenues</t>
  </si>
  <si>
    <t>3) Supporting bonded indebtedness documents are to include, but not be limited to, the summary page, debt payment schedule, and other documentations that will assist in the understanding of the debt service payments charged to the CCF.</t>
  </si>
  <si>
    <t>Part B: GC 76000 (b) Parking Penalty Assessments:</t>
  </si>
  <si>
    <t>-</t>
  </si>
  <si>
    <t>Board of Supervisors' Resolution #</t>
  </si>
  <si>
    <t>Board Resolution (From)</t>
  </si>
  <si>
    <r>
      <t xml:space="preserve">Submit the Courthouse Construction Fund (CCF) – Reporting Form for the fiscal year 2025–26 to </t>
    </r>
    <r>
      <rPr>
        <u/>
        <sz val="11"/>
        <rFont val="Arial"/>
        <family val="2"/>
      </rPr>
      <t>CCFReporting@jud.ca.gov</t>
    </r>
  </si>
  <si>
    <t>Date Prepared:</t>
  </si>
  <si>
    <t>ATTACHMENT A 
(continued)</t>
  </si>
  <si>
    <t>2) The Courthouse Construction Fund balance must be agreed to the county certified statements or CAFR.</t>
  </si>
  <si>
    <t>*** Please provide an explanation of the source of other revenues. For example: Board of Supervisors' (BOS) resolution, Court and County Memorandum of Understanding.</t>
  </si>
  <si>
    <t xml:space="preserve"> Please provide the Board of Supervisors' resolution number pertaining to the revenue. Additionally, please provide the Judicial Council with a copy of the BOS resolution unless a copy has already been provided.</t>
  </si>
  <si>
    <r>
      <t xml:space="preserve">Enter text in the </t>
    </r>
    <r>
      <rPr>
        <b/>
        <sz val="11"/>
        <rFont val="Arial"/>
        <family val="2"/>
      </rPr>
      <t>LIGHT GRAY</t>
    </r>
    <r>
      <rPr>
        <sz val="11"/>
        <rFont val="Arial"/>
        <family val="2"/>
      </rPr>
      <t>-colored form field cells. The worksheets are protected, other than the fillable field cells.</t>
    </r>
  </si>
  <si>
    <t>Select County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</si>
  <si>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</si>
  <si>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</si>
  <si>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</si>
  <si>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</si>
  <si>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</si>
  <si>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</si>
  <si>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</si>
  <si>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</si>
  <si>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</si>
  <si>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</si>
  <si>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</si>
  <si>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</si>
  <si>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</si>
  <si>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</si>
  <si>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</si>
  <si>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</si>
  <si>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</si>
  <si>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</si>
  <si>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</si>
  <si>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</si>
  <si>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</si>
  <si>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</si>
  <si>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</si>
  <si>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</si>
  <si>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</si>
  <si>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</si>
  <si>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</si>
  <si>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</si>
  <si>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</si>
  <si>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</si>
  <si>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</si>
  <si>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</si>
  <si>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</si>
  <si>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</si>
  <si>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</si>
  <si>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</si>
  <si>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</si>
  <si>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</si>
  <si>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</si>
  <si>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</si>
  <si>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</si>
  <si>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</si>
  <si>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</si>
  <si>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</si>
  <si>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</si>
  <si>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</si>
  <si>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</si>
  <si>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</si>
  <si>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</si>
  <si>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</si>
  <si>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</si>
  <si>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</si>
  <si>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</si>
  <si>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</si>
  <si>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</si>
  <si>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</si>
  <si>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</si>
  <si>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</si>
  <si>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Attachment A "Revenue Detail"</t>
  </si>
  <si>
    <t xml:space="preserve">There is a formula in the "Total (Sum of  Columns A to H)" column of Attachment A; do not delete these numbers/formulas.  </t>
  </si>
  <si>
    <t>4.  Populate the following tables on Attachment A: Detail of Revenues, Board of Supervisors Resolution, and GC 76000(b) Parking Penalty Assessments.</t>
  </si>
  <si>
    <t>Judicial Council of California
Budget Services
Summary of the Courthouse Construction Fund</t>
  </si>
  <si>
    <t>Attachment B "Summary of the Courthouse Construction Fund"</t>
  </si>
  <si>
    <t>1.  The "Revenue Totals" from Attachment A automatically populate the "Revenues" column on the Summary of the CCF table on Attachment B.</t>
  </si>
  <si>
    <t>2.  Populate the "Expenditures" columns on the Summary of the CCF table on Attachment B with dollar expenditures by project and fiscal year.</t>
  </si>
  <si>
    <t xml:space="preserve">4.  Populate the "Transfers" column with all transfers to/from the CCF. </t>
  </si>
  <si>
    <t xml:space="preserve">**Please provide the interest methodology followed by the County:     </t>
  </si>
  <si>
    <t>4) Provide a description for each project (e.g., project # 1 - new carpet and paint for the Hall of Justice) and for expenditures approved by the JCC pursuant to GC 70404(a), please provide the CCF request #, dollar amount, and the approval date.</t>
  </si>
  <si>
    <t xml:space="preserve">There are formulas in the "Total Expenditures" and "Fund Balance" columns of Attachment B; do not delete these numbers/formulas.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</si>
</sst>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8"/>
      <name val="Arial"/>
      <family val="2"/>
    </font>
    <font>
      <sz val="8"/>
      <name val="Arial"/>
      <family val="2"/>
    </font>
    <font>
      <sz val="10"/>
      <name val="Arial"/>
      <family val="2"/>
    </font>
    <font>
      <b/>
      <sz val="22"/>
      <name val="Arial"/>
      <family val="2"/>
    </font>
    <font>
      <sz val="8"/>
      <name val="Arial"/>
      <family val="2"/>
    </font>
    <font>
      <b/>
      <sz val="12"/>
      <name val="Arial"/>
      <family val="2"/>
    </font>
    <font>
      <b/>
      <sz val="14"/>
      <name val="Arial"/>
      <family val="2"/>
    </font>
    <font>
      <b/>
      <sz val="11"/>
      <name val="Arial"/>
      <family val="2"/>
    </font>
    <font>
      <sz val="11"/>
      <name val="Arial"/>
      <family val="2"/>
    </font>
    <font>
      <u/>
      <sz val="11"/>
      <name val="Arial"/>
      <family val="2"/>
    </font>
  </fonts>
  <fills count="6">
    <fill>
      <patternFill patternType="none"/>
    </fill>
    <fill>
      <patternFill patternType="gray125"/>
    </fill>
    <fill>
      <patternFill patternType="solid">
        <fgColor indexed="4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1">
    <xf numFmtId="0" fontId="0" fillId="0" borderId="0"/>
  </cellStyleXfs>
  <cellXfs count="89">
    <xf numFmtId="0" fontId="0" fillId="0" borderId="0" xfId="0"/>
    <xf numFmtId="0" fontId="0" fillId="0" borderId="0" xfId="0" applyProtection="1">
      <protection locked="0"/>
    </xf>
    <xf numFmtId="0" fontId="0" fillId="0" borderId="0" xfId="0" applyAlignment="1" applyProtection="1">
      <alignment horizontal="center" wrapText="1"/>
      <protection locked="0"/>
    </xf>
    <xf numFmtId="0" fontId="2" fillId="0" borderId="0" xfId="0" applyFont="1" applyProtection="1">
      <protection locked="0"/>
    </xf>
    <xf numFmtId="0" fontId="1" fillId="0" borderId="0" xfId="0" applyFont="1" applyAlignment="1" applyProtection="1">
      <alignment horizontal="center" wrapText="1"/>
      <protection locked="0"/>
    </xf>
    <xf numFmtId="0" fontId="0" fillId="0" borderId="0" xfId="0" applyAlignment="1">
      <alignment wrapText="1"/>
    </xf>
    <xf numFmtId="0" fontId="7" fillId="0" borderId="0" xfId="0" applyFont="1" applyAlignment="1">
      <alignment horizontal="left" wrapText="1"/>
    </xf>
    <xf numFmtId="0" fontId="0" fillId="0" borderId="0" xfId="0" applyAlignment="1">
      <alignment horizontal="left" wrapText="1"/>
    </xf>
    <xf numFmtId="0" fontId="6" fillId="0" borderId="0" xfId="0" applyFont="1" applyAlignment="1">
      <alignment horizontal="center" vertical="center" wrapText="1"/>
    </xf>
    <xf numFmtId="0" fontId="0" fillId="0" borderId="0" xfId="0" applyAlignment="1" applyProtection="1">
      <alignment vertical="top"/>
      <protection locked="0"/>
    </xf>
    <xf numFmtId="0" fontId="7" fillId="0" borderId="4" xfId="0" applyFont="1" applyBorder="1" applyAlignment="1">
      <alignment vertical="center"/>
    </xf>
    <xf numFmtId="0" fontId="9" fillId="0" borderId="0" xfId="0" applyFont="1" applyAlignment="1" applyProtection="1">
      <alignment vertical="top"/>
      <protection locked="0"/>
    </xf>
    <xf numFmtId="0" fontId="9" fillId="0" borderId="2" xfId="0" applyFont="1" applyBorder="1" applyAlignment="1" applyProtection="1">
      <alignment horizontal="center" wrapText="1"/>
      <protection locked="0"/>
    </xf>
    <xf numFmtId="0" fontId="9" fillId="0" borderId="2" xfId="0" applyFont="1" applyBorder="1" applyAlignment="1" applyProtection="1">
      <alignment horizontal="center"/>
      <protection locked="0"/>
    </xf>
    <xf numFmtId="3" fontId="9" fillId="0" borderId="0" xfId="0" applyNumberFormat="1" applyFont="1" applyProtection="1">
      <protection locked="0"/>
    </xf>
    <xf numFmtId="0" fontId="8" fillId="3" borderId="3" xfId="0" applyFont="1" applyFill="1" applyBorder="1" applyAlignment="1">
      <alignment horizontal="center" vertical="center" wrapText="1"/>
    </xf>
    <xf numFmtId="0" fontId="8" fillId="3" borderId="3" xfId="0" applyFont="1" applyFill="1" applyBorder="1" applyAlignment="1">
      <alignment horizontal="center" wrapText="1"/>
    </xf>
    <xf numFmtId="0" fontId="8" fillId="3" borderId="9" xfId="0" applyFont="1" applyFill="1" applyBorder="1" applyAlignment="1">
      <alignment horizontal="center" wrapText="1"/>
    </xf>
    <xf numFmtId="0" fontId="9" fillId="0" borderId="0" xfId="0" applyFont="1" applyAlignment="1">
      <alignment horizontal="center" wrapText="1"/>
    </xf>
    <xf numFmtId="3" fontId="9" fillId="0" borderId="1" xfId="0" applyNumberFormat="1" applyFont="1" applyBorder="1" applyAlignment="1">
      <alignment wrapText="1"/>
    </xf>
    <xf numFmtId="0" fontId="9" fillId="0" borderId="0" xfId="0" applyFont="1" applyAlignment="1">
      <alignment wrapText="1"/>
    </xf>
    <xf numFmtId="0" fontId="9" fillId="0" borderId="0" xfId="0" applyFont="1" applyAlignment="1">
      <alignment horizontal="left" wrapText="1"/>
    </xf>
    <xf numFmtId="3" fontId="9" fillId="0" borderId="0" xfId="0" applyNumberFormat="1" applyFont="1" applyAlignment="1" applyProtection="1">
      <alignment horizontal="left"/>
      <protection locked="0"/>
    </xf>
    <xf numFmtId="0" fontId="7" fillId="0" borderId="0" xfId="0" applyFont="1" applyAlignment="1">
      <alignment horizontal="left"/>
    </xf>
    <xf numFmtId="0" fontId="9" fillId="0" borderId="0" xfId="0" applyFont="1" applyAlignment="1">
      <alignment horizontal="left"/>
    </xf>
    <xf numFmtId="0" fontId="9" fillId="0" borderId="0" xfId="0" applyFont="1"/>
    <xf numFmtId="0" fontId="8" fillId="0" borderId="1" xfId="0" applyFont="1" applyBorder="1" applyAlignment="1">
      <alignment horizontal="center" wrapText="1"/>
    </xf>
    <xf numFmtId="0" fontId="9" fillId="0" borderId="1" xfId="0" applyFont="1" applyBorder="1" applyAlignment="1">
      <alignment horizontal="right" wrapText="1"/>
    </xf>
    <xf numFmtId="3" fontId="9" fillId="0" borderId="1" xfId="0" applyNumberFormat="1" applyFont="1" applyBorder="1" applyAlignment="1">
      <alignment horizontal="right" wrapText="1"/>
    </xf>
    <xf numFmtId="0" fontId="9" fillId="0" borderId="6" xfId="0" applyFont="1" applyBorder="1" applyAlignment="1">
      <alignment horizontal="center" wrapText="1"/>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8" fillId="0" borderId="0" xfId="0" applyFont="1"/>
    <xf numFmtId="0" fontId="9" fillId="0" borderId="0" xfId="0" applyFont="1" applyAlignment="1" applyProtection="1">
      <alignment horizontal="right" vertical="center"/>
      <protection locked="0"/>
    </xf>
    <xf numFmtId="3" fontId="8" fillId="0" borderId="1" xfId="0" applyNumberFormat="1" applyFont="1" applyBorder="1" applyAlignment="1">
      <alignment wrapText="1"/>
    </xf>
    <xf numFmtId="0" fontId="8" fillId="3" borderId="1" xfId="0" applyFont="1" applyFill="1" applyBorder="1" applyAlignment="1">
      <alignment horizontal="right" wrapText="1"/>
    </xf>
    <xf numFmtId="0" fontId="7" fillId="0" borderId="0" xfId="0" applyFont="1" applyAlignment="1">
      <alignment wrapText="1"/>
    </xf>
    <xf numFmtId="0" fontId="3" fillId="0" borderId="0" xfId="0" applyFont="1" applyAlignment="1" applyProtection="1">
      <alignment vertical="top"/>
      <protection locked="0"/>
    </xf>
    <xf numFmtId="3" fontId="9" fillId="4" borderId="1" xfId="0" applyNumberFormat="1" applyFont="1" applyFill="1" applyBorder="1" applyProtection="1">
      <protection locked="0"/>
    </xf>
    <xf numFmtId="38" fontId="9" fillId="4" borderId="1" xfId="0" applyNumberFormat="1" applyFont="1" applyFill="1" applyBorder="1" applyProtection="1">
      <protection locked="0"/>
    </xf>
    <xf numFmtId="0" fontId="9" fillId="4" borderId="0" xfId="0" applyFont="1" applyFill="1" applyAlignment="1" applyProtection="1">
      <alignment horizontal="center" vertical="top" wrapText="1"/>
      <protection locked="0"/>
    </xf>
    <xf numFmtId="0" fontId="9" fillId="4" borderId="1" xfId="0" applyFont="1" applyFill="1" applyBorder="1" applyAlignment="1">
      <alignment wrapText="1"/>
    </xf>
    <xf numFmtId="3" fontId="9" fillId="4" borderId="1" xfId="0" applyNumberFormat="1" applyFont="1" applyFill="1" applyBorder="1" applyAlignment="1">
      <alignment wrapText="1"/>
    </xf>
    <xf numFmtId="0" fontId="9" fillId="4" borderId="1" xfId="0" applyFont="1" applyFill="1" applyBorder="1" applyAlignment="1">
      <alignment horizontal="right" wrapText="1"/>
    </xf>
    <xf numFmtId="0" fontId="8" fillId="4" borderId="0" xfId="0" applyFont="1" applyFill="1"/>
    <xf numFmtId="0" fontId="8" fillId="4" borderId="0" xfId="0" applyFont="1" applyFill="1" applyAlignment="1">
      <alignment horizontal="left"/>
    </xf>
    <xf numFmtId="0" fontId="9" fillId="4" borderId="7" xfId="0" applyFont="1" applyFill="1" applyBorder="1" applyAlignment="1">
      <alignment horizontal="center" wrapText="1"/>
    </xf>
    <xf numFmtId="0" fontId="9" fillId="0" borderId="0" xfId="0" applyFont="1" applyAlignment="1">
      <alignment vertical="top"/>
    </xf>
    <xf numFmtId="0" fontId="9" fillId="4" borderId="5" xfId="0" applyFont="1" applyFill="1" applyBorder="1" applyAlignment="1">
      <alignment horizontal="center" vertical="top" wrapText="1"/>
    </xf>
    <xf numFmtId="0" fontId="9" fillId="4" borderId="8"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3" xfId="0" applyFont="1" applyFill="1" applyBorder="1" applyAlignment="1">
      <alignment horizontal="center" vertical="top" wrapText="1"/>
    </xf>
    <xf numFmtId="0" fontId="9" fillId="0" borderId="0" xfId="0" applyFont="1" applyAlignment="1">
      <alignment horizontal="left" vertical="top"/>
    </xf>
    <xf numFmtId="0" fontId="8" fillId="3" borderId="4" xfId="0" applyFont="1" applyFill="1" applyBorder="1" applyAlignment="1">
      <alignment horizontal="center" vertical="center" wrapText="1"/>
    </xf>
    <xf numFmtId="0" fontId="9" fillId="4" borderId="10" xfId="0" applyFont="1" applyFill="1" applyBorder="1" applyAlignment="1">
      <alignment horizontal="center" wrapText="1"/>
    </xf>
    <xf numFmtId="0" fontId="9" fillId="0" borderId="12" xfId="0" applyFont="1" applyBorder="1" applyAlignment="1" applyProtection="1">
      <alignment horizontal="center" wrapText="1"/>
      <protection locked="0"/>
    </xf>
    <xf numFmtId="0" fontId="9" fillId="0" borderId="14" xfId="0" applyFont="1" applyBorder="1" applyAlignment="1" applyProtection="1">
      <alignment horizontal="center" wrapText="1"/>
      <protection locked="0"/>
    </xf>
    <xf numFmtId="0" fontId="9" fillId="0" borderId="14" xfId="0" applyFont="1" applyBorder="1" applyAlignment="1" applyProtection="1">
      <alignment horizontal="center"/>
      <protection locked="0"/>
    </xf>
    <xf numFmtId="38" fontId="9" fillId="4" borderId="5" xfId="0" applyNumberFormat="1" applyFont="1" applyFill="1" applyBorder="1" applyAlignment="1" applyProtection="1">
      <alignment horizontal="right"/>
      <protection locked="0"/>
    </xf>
    <xf numFmtId="0" fontId="8" fillId="3" borderId="11"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0" borderId="12" xfId="0" applyFont="1" applyBorder="1" applyAlignment="1">
      <alignment horizontal="center" wrapText="1"/>
    </xf>
    <xf numFmtId="0" fontId="8" fillId="0" borderId="10" xfId="0" applyFont="1" applyBorder="1"/>
    <xf numFmtId="3" fontId="9" fillId="0" borderId="1" xfId="0" applyNumberFormat="1" applyFont="1" applyBorder="1"/>
    <xf numFmtId="38" fontId="9" fillId="0" borderId="5" xfId="0" applyNumberFormat="1" applyFont="1" applyBorder="1" applyAlignment="1">
      <alignment horizontal="right"/>
    </xf>
    <xf numFmtId="38" fontId="8" fillId="3" borderId="13" xfId="0" applyNumberFormat="1" applyFont="1" applyFill="1" applyBorder="1" applyAlignment="1">
      <alignment horizontal="right"/>
    </xf>
    <xf numFmtId="3" fontId="8" fillId="0" borderId="6" xfId="0" applyNumberFormat="1" applyFont="1" applyBorder="1" applyAlignment="1">
      <alignment horizontal="right" wrapText="1"/>
    </xf>
    <xf numFmtId="38" fontId="8" fillId="0" borderId="6" xfId="0" applyNumberFormat="1" applyFont="1" applyBorder="1" applyAlignment="1">
      <alignment horizontal="right" wrapText="1"/>
    </xf>
    <xf numFmtId="3" fontId="9" fillId="0" borderId="6" xfId="0" applyNumberFormat="1" applyFont="1" applyBorder="1" applyAlignment="1">
      <alignment horizontal="right"/>
    </xf>
    <xf numFmtId="0" fontId="9" fillId="0" borderId="6" xfId="0" applyFont="1" applyBorder="1" applyAlignment="1">
      <alignment horizontal="right" wrapText="1"/>
    </xf>
    <xf numFmtId="3" fontId="9" fillId="0" borderId="0" xfId="0" applyNumberFormat="1" applyFont="1"/>
    <xf numFmtId="0" fontId="9" fillId="0" borderId="0" xfId="0" applyFont="1" applyAlignment="1">
      <alignment horizontal="left" vertical="center"/>
    </xf>
    <xf numFmtId="15" fontId="9" fillId="0" borderId="0" xfId="0" applyNumberFormat="1" applyFont="1" applyAlignment="1">
      <alignment horizontal="left" vertical="center"/>
    </xf>
    <xf numFmtId="0" fontId="6" fillId="0" borderId="0" xfId="0" applyFont="1"/>
    <xf numFmtId="0" fontId="4" fillId="0" borderId="0" xfId="0" applyFont="1" applyAlignment="1">
      <alignment horizontal="left" vertical="center" wrapText="1" indent="10"/>
    </xf>
    <xf numFmtId="0" fontId="8" fillId="0" borderId="0" xfId="0" applyFont="1" applyAlignment="1">
      <alignment horizontal="right" wrapText="1"/>
    </xf>
    <xf numFmtId="0" fontId="8" fillId="0" borderId="0" xfId="0" applyFont="1" applyAlignment="1" applyProtection="1">
      <alignment horizontal="right" wrapText="1"/>
      <protection locked="0"/>
    </xf>
    <xf numFmtId="0" fontId="6" fillId="0" borderId="0" xfId="0" applyFont="1" applyAlignment="1">
      <alignment horizontal="center" vertical="center" wrapText="1"/>
    </xf>
    <xf numFmtId="0" fontId="6" fillId="4" borderId="0" xfId="0" applyFont="1" applyFill="1" applyAlignment="1" applyProtection="1">
      <alignment horizontal="center"/>
      <protection locked="0"/>
    </xf>
    <xf numFmtId="0" fontId="6" fillId="0" borderId="0" xfId="0" applyFont="1" applyAlignment="1">
      <alignment horizontal="center" vertical="top" wrapText="1"/>
    </xf>
    <xf numFmtId="0" fontId="6" fillId="0" borderId="0" xfId="0" applyFont="1" applyAlignment="1">
      <alignment horizontal="center"/>
    </xf>
  </cellXfs>
  <cellStyles count="1">
    <cellStyle name="Normal" xfId="0" builtinId="0"/>
  </cellStyles>
  <dxfs count="46">
    <dxf>
      <font>
        <b val="0"/>
        <i val="0"/>
        <strike val="0"/>
        <condense val="0"/>
        <extend val="0"/>
        <outline val="0"/>
        <shadow val="0"/>
        <u val="none"/>
        <vertAlign val="baseline"/>
        <sz val="11"/>
        <color auto="1"/>
        <name val="Arial"/>
        <family val="2"/>
        <scheme val="none"/>
      </font>
      <numFmt numFmtId="6" formatCode="#,##0_);[Red]\(#,##0\)"/>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6" formatCode="#,##0_);[Red]\(#,##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 formatCode="#,##0"/>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protection locked="0" hidden="0"/>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indexed="4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font>
        <strike val="0"/>
        <outline val="0"/>
        <shadow val="0"/>
        <u val="none"/>
        <vertAlign val="baseline"/>
        <sz val="11"/>
        <color auto="1"/>
        <name val="Arial"/>
        <scheme val="none"/>
      </font>
      <alignment horizontal="left" vertical="bottom" textRotation="0" wrapText="1" indent="0" justifyLastLine="0" shrinkToFit="0" readingOrder="0"/>
    </dxf>
    <dxf>
      <border outline="0">
        <top style="thin">
          <color indexed="64"/>
        </top>
      </border>
    </dxf>
    <dxf>
      <font>
        <strike val="0"/>
        <outline val="0"/>
        <shadow val="0"/>
        <u val="none"/>
        <vertAlign val="baseline"/>
        <sz val="11"/>
        <color auto="1"/>
        <name val="Arial"/>
        <scheme val="none"/>
      </font>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0.14999847407452621"/>
        </patternFill>
      </fill>
      <alignment horizontal="center"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1039228</xdr:colOff>
      <xdr:row>0</xdr:row>
      <xdr:rowOff>1039228</xdr:rowOff>
    </xdr:to>
    <xdr:pic>
      <xdr:nvPicPr>
        <xdr:cNvPr id="2" name="Picture 1" descr="Judicial Council of California 100-year seal">
          <a:extLst>
            <a:ext uri="{FF2B5EF4-FFF2-40B4-BE49-F238E27FC236}">
              <a16:creationId xmlns:a16="http://schemas.microsoft.com/office/drawing/2014/main" id="{973F6B1A-579F-884E-CB96-BB95BEB6DFD6}"/>
            </a:ext>
          </a:extLst>
        </xdr:cNvPr>
        <xdr:cNvPicPr>
          <a:picLocks noChangeAspect="1"/>
        </xdr:cNvPicPr>
      </xdr:nvPicPr>
      <xdr:blipFill>
        <a:blip xmlns:r="http://schemas.openxmlformats.org/officeDocument/2006/relationships" r:embed="rId1"/>
        <a:stretch>
          <a:fillRect/>
        </a:stretch>
      </xdr:blipFill>
      <xdr:spPr>
        <a:xfrm>
          <a:off x="0" y="0"/>
          <a:ext cx="1036053" cy="10360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19052</xdr:colOff>
      <xdr:row>0</xdr:row>
      <xdr:rowOff>19052</xdr:rowOff>
    </xdr:from>
    <xdr:to>
      <xdr:col>0</xdr:col>
      <xdr:colOff>1190626</xdr:colOff>
      <xdr:row>2</xdr:row>
      <xdr:rowOff>9526</xdr:rowOff>
    </xdr:to>
    <xdr:pic>
      <xdr:nvPicPr>
        <xdr:cNvPr id="4" name="Picture 3" descr="Judicial Council of California 100-year seal">
          <a:extLst>
            <a:ext uri="{FF2B5EF4-FFF2-40B4-BE49-F238E27FC236}">
              <a16:creationId xmlns:a16="http://schemas.microsoft.com/office/drawing/2014/main" id="{C504321A-21AF-9B99-0B86-CF51BDD4C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2" y="19052"/>
          <a:ext cx="1171574" cy="1171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28574</xdr:rowOff>
    </xdr:from>
    <xdr:to>
      <xdr:col>0</xdr:col>
      <xdr:colOff>1199007</xdr:colOff>
      <xdr:row>2</xdr:row>
      <xdr:rowOff>17906</xdr:rowOff>
    </xdr:to>
    <xdr:pic>
      <xdr:nvPicPr>
        <xdr:cNvPr id="3" name="Picture 2" descr="Judicial Council of California 100-year seal">
          <a:extLst>
            <a:ext uri="{FF2B5EF4-FFF2-40B4-BE49-F238E27FC236}">
              <a16:creationId xmlns:a16="http://schemas.microsoft.com/office/drawing/2014/main" id="{F1A09461-C7AB-4C29-B830-3D8F644BF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4"/>
          <a:ext cx="1170432" cy="11704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BF0F9B-96AE-4C23-9816-2FF4F256B20F}" name="Detail_of_Revenues" displayName="Detail_of_Revenues" ref="A5:K34" totalsRowShown="0" headerRowDxfId="45" dataDxfId="43" headerRowBorderDxfId="44" tableBorderDxfId="42">
  <autoFilter ref="A5:K34" xr:uid="{EDBF0F9B-96AE-4C23-9816-2FF4F256B20F}"/>
  <tableColumns count="11">
    <tableColumn id="1" xr3:uid="{62A5F428-4505-4BBD-9EB7-F1CDE327E9EA}" name="Period" dataDxfId="41"/>
    <tableColumn id="2" xr3:uid="{8BF873FB-43A6-487C-A629-AB0296CD3B0D}" name="Criminal and Non-Parking Penalty Assessments:_x000a__x000a_GC 76000 (a)_x000a_Criminal and Non-Parking Penalty Assessments *_x000a__x000a__x000a__x000a_A_x000a_" dataDxfId="40"/>
    <tableColumn id="3" xr3:uid="{44FD7D0B-415E-4535-A127-A12C5F506B29}" name="_x000a_Criminal and Non-Parking Penalty Assessments:_x000a__x000a_VC 42007 (b) (1)_x000a_Flat Fee of $1 _x000a_Traffic Violator School /Court Supervised Program of Traffic Safety Instruction_x000a__x000a_B_x000a_" dataDxfId="39"/>
    <tableColumn id="4" xr3:uid="{52B45720-C264-444C-83AB-A7CB5F90A9D3}" name="_x000a_Parking Penalty Assessments:_x000a__x000a_GC 76000 (b)_x000a_Parking Penalty Assessments *_x000a__x000a__x000a__x000a__x000a_C_x000a_" dataDxfId="38"/>
    <tableColumn id="5" xr3:uid="{7FB95058-EC0C-4FA7-B2F8-668C1DBF1F3B}" name="_x000a__x000a_Uniform Civil Fees: _x000a__x000a_GC 68085.3 and GC 68085.4 - _x000a_For Riverside, San Bernardino, and San Francisco _x000a__x000a_D_x000a_" dataDxfId="37"/>
    <tableColumn id="6" xr3:uid="{2E1AC3C2-2A7C-4AAE-B43E-61AE9CE562C3}" name="_x000a_ _x000a__x000a__x000a_Interest Revenue_x000a__x000a__x000a__x000a__x000a__x000a_E_x000a_" dataDxfId="36"/>
    <tableColumn id="7" xr3:uid="{29F9C0B6-ED4E-45F1-8C9F-DA0A89B09754}" name="_x000a__x000a_Other Revenues (a):_x000a__x000a_ Amount of Other Revenues_x000a_($)_x000a__x000a__x000a_F_x000a_" dataDxfId="35"/>
    <tableColumn id="8" xr3:uid="{78A130F6-2B5C-4AB0-B988-503E9C48DCAE}" name="_x000a__x000a__x000a_Other Revenues (a):_x000a__x000a_Comment -Source of _x000a_Other Revenues ***_x000a__x000a__x000a__x000a__x000a_G_x000a_" dataDxfId="34"/>
    <tableColumn id="9" xr3:uid="{76DAB421-B58B-4A5B-ABC2-E5D97B2727FB}" name="_x000a__x000a__x000a_Other Revenues (b):_x000a__x000a_Amount of Other Revenues_x000a_($)_x000a__x000a__x000a_H_x000a_" dataDxfId="33"/>
    <tableColumn id="10" xr3:uid="{8654CFB5-1994-4847-8D32-ACFB29D6A292}" name="_x000a__x000a__x000a_Other Revenues (b):_x000a__x000a_Comment -Source of _x000a_Other Revenues ***_x000a__x000a__x000a__x000a__x000a_I_x000a_" dataDxfId="32"/>
    <tableColumn id="11" xr3:uid="{C38C273E-5A82-4EF4-A3B0-7F50D279AB45}" name="_x000a__x000a__x000a__x000a_Total_x000a_(Sum of  Columns A to H)_x000a__x000a__x000a__x000a__x000a_J_x000a_" dataDxfId="3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23CD67-9671-4126-8F0A-1624DB45967A}" name="Board_of_Supervisors_Resolution" displayName="Board_of_Supervisors_Resolution" ref="A35:F40" totalsRowShown="0" headerRowDxfId="30" headerRowBorderDxfId="29" tableBorderDxfId="28" totalsRowBorderDxfId="27">
  <autoFilter ref="A35:F40" xr:uid="{B023CD67-9671-4126-8F0A-1624DB45967A}"/>
  <tableColumns count="6">
    <tableColumn id="1" xr3:uid="{22DAA9F5-7273-4124-9AB1-B8D2F83E56E0}" name="Board of Supervisors' Resolution #" dataDxfId="26"/>
    <tableColumn id="2" xr3:uid="{38D27D50-F3C4-4A79-840C-1A03A78A60FB}" name="Date of Change" dataDxfId="25"/>
    <tableColumn id="3" xr3:uid="{C29085C0-F81F-4016-8C0B-25A4618E4A4E}" name="Amount" dataDxfId="24"/>
    <tableColumn id="4" xr3:uid="{991D8E27-EECF-4981-8D8E-FD487259973B}" name="Board Resolution (From)" dataDxfId="23"/>
    <tableColumn id="5" xr3:uid="{7B9A196A-173E-4685-9F3C-8D64F3E343D2}" name="Board Resolution (To)" dataDxfId="22"/>
    <tableColumn id="6" xr3:uid="{1C34AC90-EE44-43A7-B99A-F4259BF97B54}" name="Discussion" dataDxfId="2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42698-67C0-4A8D-9938-C9843E35EC11}" name="GC_76000b_Parking_Penalty_Assessments" displayName="GC_76000b_Parking_Penalty_Assessments" ref="A44:A59" totalsRowShown="0" headerRowDxfId="20" dataDxfId="18" headerRowBorderDxfId="19" tableBorderDxfId="17" totalsRowBorderDxfId="16">
  <autoFilter ref="A44:A59" xr:uid="{FFD42698-67C0-4A8D-9938-C9843E35EC11}"/>
  <tableColumns count="1">
    <tableColumn id="1" xr3:uid="{F2DA633A-6304-4B32-A03D-31D0251723F7}" name="Please Provide the Names of the Issuing Agencies of Parking Citations in Your County " dataDxfId="1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99DAE8-0E55-4106-96E2-95FFE245AC26}" name="Summary_of_the_CCF" displayName="Summary_of_the_CCF" ref="A5:K29" totalsRowShown="0" headerRowDxfId="14" dataDxfId="12" headerRowBorderDxfId="13" tableBorderDxfId="11">
  <autoFilter ref="A5:K29" xr:uid="{6B99DAE8-0E55-4106-96E2-95FFE245AC26}"/>
  <tableColumns count="11">
    <tableColumn id="1" xr3:uid="{614BFFCF-1EB9-4760-8EBF-7E3461644534}" name="YEAR" dataDxfId="10"/>
    <tableColumn id="2" xr3:uid="{05801511-EF67-4458-8AE5-5EA2F0AEA15E}" name="REVENUES" dataDxfId="9"/>
    <tableColumn id="3" xr3:uid="{623159EC-66BA-46B2-803B-1D5E71BFD1B6}" name="EXPENDITURES Project # 1" dataDxfId="8"/>
    <tableColumn id="4" xr3:uid="{B04CF757-0D48-4C51-9BF4-D73FDCB62D7D}" name="EXPENDITURES Project # 2" dataDxfId="7"/>
    <tableColumn id="5" xr3:uid="{AA25CA5E-9961-4716-8863-D8F234A0245C}" name="EXPENDITURES Project # 3" dataDxfId="6"/>
    <tableColumn id="6" xr3:uid="{12900482-BB2E-4339-AB71-D077FD7DD670}" name="EXPENDITURES Project # 4" dataDxfId="5"/>
    <tableColumn id="7" xr3:uid="{B7BE1F0E-5FE5-4DFB-B630-ABE578A4D44B}" name="EXPENDITURES Project # 5" dataDxfId="4"/>
    <tableColumn id="8" xr3:uid="{D1EBB124-23F9-4EAA-BFA5-683C5F3C1DA5}" name="EXPENDITURES Project # 6" dataDxfId="3"/>
    <tableColumn id="9" xr3:uid="{CDA29043-4E6D-4565-BB80-448FF5F40282}" name="TOTAL EXPENDITURES" dataDxfId="2"/>
    <tableColumn id="10" xr3:uid="{60EDCE69-CB89-4A7B-AEA6-96E801A15286}" name="TRANSFERS  (from) to the CCF" dataDxfId="1"/>
    <tableColumn id="11" xr3:uid="{DDB9F8D3-8EE0-40E1-BCAA-4168D59969F3}" name="FUND BALANC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3"/>
  <sheetViews>
    <sheetView showGridLines="0" tabSelected="1" view="pageBreakPreview" zoomScaleNormal="114" zoomScaleSheetLayoutView="100" workbookViewId="0">
      <selection sqref="A1:C1"/>
    </sheetView>
  </sheetViews>
  <sheetFormatPr defaultRowHeight="12.5" x14ac:dyDescent="0.25"/>
  <cols>
    <col min="1" max="1" width="117.54296875" customWidth="1"/>
    <col min="3" max="3" width="13.54296875" customWidth="1"/>
  </cols>
  <sheetData>
    <row r="1" spans="1:3" ht="85.5" customHeight="1" x14ac:dyDescent="0.25">
      <c r="A1" s="82" t="s">
        <v>74</v>
      </c>
      <c r="B1" s="82"/>
      <c r="C1" s="82"/>
    </row>
    <row r="2" spans="1:3" s="25" customFormat="1" ht="20" customHeight="1" x14ac:dyDescent="0.3">
      <c r="A2" s="32" t="s">
        <v>0</v>
      </c>
    </row>
    <row r="3" spans="1:3" s="25" customFormat="1" ht="14" x14ac:dyDescent="0.3">
      <c r="A3" s="25" t="s">
        <v>1</v>
      </c>
    </row>
    <row r="4" spans="1:3" s="47" customFormat="1" ht="31" customHeight="1" x14ac:dyDescent="0.25">
      <c r="A4" s="47" t="s">
        <v>2</v>
      </c>
    </row>
    <row r="5" spans="1:3" s="25" customFormat="1" ht="14" x14ac:dyDescent="0.3">
      <c r="A5" s="32" t="s">
        <v>3</v>
      </c>
    </row>
    <row r="6" spans="1:3" s="25" customFormat="1" ht="14" x14ac:dyDescent="0.3">
      <c r="A6" s="25" t="s">
        <v>90</v>
      </c>
    </row>
    <row r="7" spans="1:3" s="25" customFormat="1" ht="14" x14ac:dyDescent="0.3">
      <c r="A7" s="25" t="s">
        <v>151</v>
      </c>
    </row>
    <row r="8" spans="1:3" s="25" customFormat="1" ht="14" x14ac:dyDescent="0.3">
      <c r="A8" s="25" t="s">
        <v>160</v>
      </c>
    </row>
    <row r="9" spans="1:3" s="25" customFormat="1" ht="14" x14ac:dyDescent="0.3">
      <c r="A9" s="25" t="s">
        <v>4</v>
      </c>
    </row>
    <row r="10" spans="1:3" s="47" customFormat="1" ht="31" customHeight="1" x14ac:dyDescent="0.25">
      <c r="A10" s="47" t="s">
        <v>84</v>
      </c>
    </row>
    <row r="11" spans="1:3" s="25" customFormat="1" ht="14" x14ac:dyDescent="0.3">
      <c r="A11" s="32" t="s">
        <v>150</v>
      </c>
    </row>
    <row r="12" spans="1:3" s="25" customFormat="1" ht="14" x14ac:dyDescent="0.3">
      <c r="A12" s="25" t="s">
        <v>5</v>
      </c>
    </row>
    <row r="13" spans="1:3" s="25" customFormat="1" ht="14" x14ac:dyDescent="0.3">
      <c r="A13" s="25" t="s">
        <v>6</v>
      </c>
    </row>
    <row r="14" spans="1:3" s="25" customFormat="1" ht="14" x14ac:dyDescent="0.3">
      <c r="A14" s="25" t="s">
        <v>7</v>
      </c>
    </row>
    <row r="15" spans="1:3" s="25" customFormat="1" ht="14" x14ac:dyDescent="0.3">
      <c r="A15" s="25" t="s">
        <v>152</v>
      </c>
    </row>
    <row r="16" spans="1:3" s="25" customFormat="1" ht="14" x14ac:dyDescent="0.3">
      <c r="A16" s="25" t="s">
        <v>8</v>
      </c>
    </row>
    <row r="17" spans="1:1" s="47" customFormat="1" ht="31" customHeight="1" x14ac:dyDescent="0.25">
      <c r="A17" s="47" t="s">
        <v>9</v>
      </c>
    </row>
    <row r="18" spans="1:1" s="25" customFormat="1" ht="14" x14ac:dyDescent="0.3">
      <c r="A18" s="32" t="s">
        <v>154</v>
      </c>
    </row>
    <row r="19" spans="1:1" s="25" customFormat="1" ht="14" x14ac:dyDescent="0.3">
      <c r="A19" s="25" t="s">
        <v>155</v>
      </c>
    </row>
    <row r="20" spans="1:1" s="25" customFormat="1" ht="14" x14ac:dyDescent="0.3">
      <c r="A20" s="25" t="s">
        <v>156</v>
      </c>
    </row>
    <row r="21" spans="1:1" s="25" customFormat="1" ht="42" x14ac:dyDescent="0.3">
      <c r="A21" s="20" t="s">
        <v>75</v>
      </c>
    </row>
    <row r="22" spans="1:1" s="25" customFormat="1" ht="14" x14ac:dyDescent="0.3">
      <c r="A22" s="25" t="s">
        <v>157</v>
      </c>
    </row>
    <row r="23" spans="1:1" s="47" customFormat="1" ht="14" x14ac:dyDescent="0.25">
      <c r="A23" s="47" t="s">
        <v>10</v>
      </c>
    </row>
  </sheetData>
  <sheetProtection algorithmName="SHA-512" hashValue="2VRtzlBsS3DanDYQNGG3i2o0yEO2V7GDJzltP6ZkSegutASA35yIUuirUAsL6J0xXT2DCPbKI6SLyIq1yNenjw==" saltValue="hi4tGGecKipoV6uLZXFr+A==" spinCount="100000" sheet="1" objects="1" scenarios="1"/>
  <mergeCells count="1">
    <mergeCell ref="A1:C1"/>
  </mergeCells>
  <phoneticPr fontId="0" type="noConversion"/>
  <pageMargins left="0.75" right="0.75" top="1" bottom="1" header="0.5" footer="0.5"/>
  <pageSetup scale="8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3"/>
  <sheetViews>
    <sheetView showGridLines="0" view="pageBreakPreview" zoomScale="107" zoomScaleNormal="125" zoomScaleSheetLayoutView="100" workbookViewId="0">
      <selection activeCell="E3" sqref="E3:G3"/>
    </sheetView>
  </sheetViews>
  <sheetFormatPr defaultColWidth="9.1796875" defaultRowHeight="12.5" x14ac:dyDescent="0.25"/>
  <cols>
    <col min="1" max="1" width="28.7265625" style="5" customWidth="1"/>
    <col min="2" max="11" width="23.7265625" style="5" customWidth="1"/>
    <col min="12" max="16384" width="9.1796875" style="5"/>
  </cols>
  <sheetData>
    <row r="1" spans="1:11" ht="30" customHeight="1" x14ac:dyDescent="0.3">
      <c r="A1" s="84" t="s">
        <v>41</v>
      </c>
      <c r="B1" s="84"/>
      <c r="C1" s="84"/>
      <c r="D1" s="84"/>
      <c r="E1" s="84"/>
      <c r="F1" s="84"/>
      <c r="G1" s="84"/>
      <c r="H1" s="84"/>
      <c r="I1" s="84"/>
      <c r="J1" s="84"/>
      <c r="K1" s="84"/>
    </row>
    <row r="2" spans="1:11" ht="63" customHeight="1" x14ac:dyDescent="0.25">
      <c r="A2" s="85" t="s">
        <v>78</v>
      </c>
      <c r="B2" s="85"/>
      <c r="C2" s="85"/>
      <c r="D2" s="85"/>
      <c r="E2" s="85"/>
      <c r="F2" s="85"/>
      <c r="G2" s="85"/>
      <c r="H2" s="85"/>
      <c r="I2" s="85"/>
      <c r="J2" s="85"/>
      <c r="K2" s="85"/>
    </row>
    <row r="3" spans="1:11" ht="15.5" x14ac:dyDescent="0.35">
      <c r="A3" s="8"/>
      <c r="B3" s="8"/>
      <c r="C3" s="8"/>
      <c r="D3" s="8"/>
      <c r="E3" s="86" t="s">
        <v>91</v>
      </c>
      <c r="F3" s="86"/>
      <c r="G3" s="86"/>
      <c r="H3" s="8"/>
      <c r="I3" s="8"/>
      <c r="J3" s="8"/>
      <c r="K3" s="8"/>
    </row>
    <row r="4" spans="1:11" ht="26.5" customHeight="1" x14ac:dyDescent="0.25">
      <c r="A4" s="10" t="s">
        <v>42</v>
      </c>
      <c r="B4" s="10"/>
      <c r="C4" s="10"/>
      <c r="D4" s="10"/>
      <c r="E4" s="10"/>
      <c r="F4" s="10"/>
      <c r="G4" s="10"/>
      <c r="H4" s="10"/>
      <c r="I4" s="10"/>
    </row>
    <row r="5" spans="1:11" s="18" customFormat="1" ht="196" x14ac:dyDescent="0.3">
      <c r="A5" s="15" t="s">
        <v>43</v>
      </c>
      <c r="B5" s="16" t="s">
        <v>61</v>
      </c>
      <c r="C5" s="16" t="s">
        <v>70</v>
      </c>
      <c r="D5" s="16" t="s">
        <v>62</v>
      </c>
      <c r="E5" s="17" t="s">
        <v>69</v>
      </c>
      <c r="F5" s="17" t="s">
        <v>63</v>
      </c>
      <c r="G5" s="17" t="s">
        <v>64</v>
      </c>
      <c r="H5" s="17" t="s">
        <v>65</v>
      </c>
      <c r="I5" s="17" t="s">
        <v>68</v>
      </c>
      <c r="J5" s="17" t="s">
        <v>66</v>
      </c>
      <c r="K5" s="16" t="s">
        <v>67</v>
      </c>
    </row>
    <row r="6" spans="1:11" s="20" customFormat="1" ht="14" x14ac:dyDescent="0.3">
      <c r="A6" s="29" t="s">
        <v>81</v>
      </c>
      <c r="B6" s="41" t="s">
        <v>44</v>
      </c>
      <c r="C6" s="27" t="s">
        <v>81</v>
      </c>
      <c r="D6" s="41" t="s">
        <v>44</v>
      </c>
      <c r="E6" s="27" t="s">
        <v>81</v>
      </c>
      <c r="F6" s="27" t="s">
        <v>81</v>
      </c>
      <c r="G6" s="27" t="s">
        <v>81</v>
      </c>
      <c r="H6" s="27" t="s">
        <v>81</v>
      </c>
      <c r="I6" s="28" t="s">
        <v>81</v>
      </c>
      <c r="J6" s="27" t="s">
        <v>81</v>
      </c>
      <c r="K6" s="28" t="s">
        <v>81</v>
      </c>
    </row>
    <row r="7" spans="1:11" s="20" customFormat="1" ht="14" x14ac:dyDescent="0.3">
      <c r="A7" s="13" t="s">
        <v>17</v>
      </c>
      <c r="B7" s="42">
        <v>0</v>
      </c>
      <c r="C7" s="42">
        <v>0</v>
      </c>
      <c r="D7" s="42">
        <v>0</v>
      </c>
      <c r="E7" s="42">
        <v>0</v>
      </c>
      <c r="F7" s="42">
        <v>0</v>
      </c>
      <c r="G7" s="42">
        <v>0</v>
      </c>
      <c r="H7" s="43" t="s">
        <v>81</v>
      </c>
      <c r="I7" s="42">
        <v>0</v>
      </c>
      <c r="J7" s="43" t="s">
        <v>81</v>
      </c>
      <c r="K7" s="19">
        <f t="shared" ref="K7:K28" si="0">B7+C7+D7+E7+F7+G7+I7</f>
        <v>0</v>
      </c>
    </row>
    <row r="8" spans="1:11" s="20" customFormat="1" ht="14" x14ac:dyDescent="0.3">
      <c r="A8" s="13" t="s">
        <v>18</v>
      </c>
      <c r="B8" s="42">
        <v>0</v>
      </c>
      <c r="C8" s="42">
        <v>0</v>
      </c>
      <c r="D8" s="42">
        <v>0</v>
      </c>
      <c r="E8" s="42">
        <v>0</v>
      </c>
      <c r="F8" s="42">
        <v>0</v>
      </c>
      <c r="G8" s="42">
        <v>0</v>
      </c>
      <c r="H8" s="43" t="s">
        <v>81</v>
      </c>
      <c r="I8" s="42">
        <v>0</v>
      </c>
      <c r="J8" s="43" t="s">
        <v>81</v>
      </c>
      <c r="K8" s="19">
        <f t="shared" si="0"/>
        <v>0</v>
      </c>
    </row>
    <row r="9" spans="1:11" s="20" customFormat="1" ht="14" x14ac:dyDescent="0.3">
      <c r="A9" s="13" t="s">
        <v>19</v>
      </c>
      <c r="B9" s="42">
        <v>0</v>
      </c>
      <c r="C9" s="42">
        <v>0</v>
      </c>
      <c r="D9" s="42">
        <v>0</v>
      </c>
      <c r="E9" s="42">
        <v>0</v>
      </c>
      <c r="F9" s="42">
        <v>0</v>
      </c>
      <c r="G9" s="42">
        <v>0</v>
      </c>
      <c r="H9" s="43" t="s">
        <v>81</v>
      </c>
      <c r="I9" s="42">
        <v>0</v>
      </c>
      <c r="J9" s="43" t="s">
        <v>81</v>
      </c>
      <c r="K9" s="19">
        <f t="shared" si="0"/>
        <v>0</v>
      </c>
    </row>
    <row r="10" spans="1:11" s="20" customFormat="1" ht="14" x14ac:dyDescent="0.3">
      <c r="A10" s="13" t="s">
        <v>20</v>
      </c>
      <c r="B10" s="42">
        <v>0</v>
      </c>
      <c r="C10" s="42">
        <v>0</v>
      </c>
      <c r="D10" s="42">
        <v>0</v>
      </c>
      <c r="E10" s="42">
        <v>0</v>
      </c>
      <c r="F10" s="42">
        <v>0</v>
      </c>
      <c r="G10" s="42">
        <v>0</v>
      </c>
      <c r="H10" s="43" t="s">
        <v>81</v>
      </c>
      <c r="I10" s="42">
        <v>0</v>
      </c>
      <c r="J10" s="43" t="s">
        <v>81</v>
      </c>
      <c r="K10" s="19">
        <f t="shared" si="0"/>
        <v>0</v>
      </c>
    </row>
    <row r="11" spans="1:11" s="20" customFormat="1" ht="14" x14ac:dyDescent="0.3">
      <c r="A11" s="13" t="s">
        <v>21</v>
      </c>
      <c r="B11" s="42">
        <v>0</v>
      </c>
      <c r="C11" s="42">
        <v>0</v>
      </c>
      <c r="D11" s="42">
        <v>0</v>
      </c>
      <c r="E11" s="42">
        <v>0</v>
      </c>
      <c r="F11" s="42">
        <v>0</v>
      </c>
      <c r="G11" s="42">
        <v>0</v>
      </c>
      <c r="H11" s="43" t="s">
        <v>81</v>
      </c>
      <c r="I11" s="42">
        <v>0</v>
      </c>
      <c r="J11" s="43" t="s">
        <v>81</v>
      </c>
      <c r="K11" s="19">
        <f t="shared" si="0"/>
        <v>0</v>
      </c>
    </row>
    <row r="12" spans="1:11" s="20" customFormat="1" ht="14" x14ac:dyDescent="0.3">
      <c r="A12" s="13" t="s">
        <v>22</v>
      </c>
      <c r="B12" s="42">
        <v>0</v>
      </c>
      <c r="C12" s="42">
        <v>0</v>
      </c>
      <c r="D12" s="42">
        <v>0</v>
      </c>
      <c r="E12" s="42">
        <v>0</v>
      </c>
      <c r="F12" s="42">
        <v>0</v>
      </c>
      <c r="G12" s="42">
        <v>0</v>
      </c>
      <c r="H12" s="43" t="s">
        <v>81</v>
      </c>
      <c r="I12" s="42">
        <v>0</v>
      </c>
      <c r="J12" s="43" t="s">
        <v>81</v>
      </c>
      <c r="K12" s="19">
        <f t="shared" si="0"/>
        <v>0</v>
      </c>
    </row>
    <row r="13" spans="1:11" s="20" customFormat="1" ht="14" x14ac:dyDescent="0.3">
      <c r="A13" s="13" t="s">
        <v>23</v>
      </c>
      <c r="B13" s="42">
        <v>0</v>
      </c>
      <c r="C13" s="42">
        <v>0</v>
      </c>
      <c r="D13" s="42">
        <v>0</v>
      </c>
      <c r="E13" s="42">
        <v>0</v>
      </c>
      <c r="F13" s="42">
        <v>0</v>
      </c>
      <c r="G13" s="42">
        <v>0</v>
      </c>
      <c r="H13" s="43" t="s">
        <v>81</v>
      </c>
      <c r="I13" s="42">
        <v>0</v>
      </c>
      <c r="J13" s="43" t="s">
        <v>81</v>
      </c>
      <c r="K13" s="19">
        <f t="shared" si="0"/>
        <v>0</v>
      </c>
    </row>
    <row r="14" spans="1:11" s="20" customFormat="1" ht="14" x14ac:dyDescent="0.3">
      <c r="A14" s="13" t="s">
        <v>24</v>
      </c>
      <c r="B14" s="42">
        <v>0</v>
      </c>
      <c r="C14" s="42">
        <v>0</v>
      </c>
      <c r="D14" s="42">
        <v>0</v>
      </c>
      <c r="E14" s="42">
        <v>0</v>
      </c>
      <c r="F14" s="42">
        <v>0</v>
      </c>
      <c r="G14" s="42">
        <v>0</v>
      </c>
      <c r="H14" s="43" t="s">
        <v>81</v>
      </c>
      <c r="I14" s="42">
        <v>0</v>
      </c>
      <c r="J14" s="43" t="s">
        <v>81</v>
      </c>
      <c r="K14" s="19">
        <f t="shared" si="0"/>
        <v>0</v>
      </c>
    </row>
    <row r="15" spans="1:11" s="20" customFormat="1" ht="14" x14ac:dyDescent="0.3">
      <c r="A15" s="13" t="s">
        <v>26</v>
      </c>
      <c r="B15" s="42">
        <v>0</v>
      </c>
      <c r="C15" s="42">
        <v>0</v>
      </c>
      <c r="D15" s="42">
        <v>0</v>
      </c>
      <c r="E15" s="42">
        <v>0</v>
      </c>
      <c r="F15" s="42">
        <v>0</v>
      </c>
      <c r="G15" s="42">
        <v>0</v>
      </c>
      <c r="H15" s="43" t="s">
        <v>81</v>
      </c>
      <c r="I15" s="42">
        <v>0</v>
      </c>
      <c r="J15" s="43" t="s">
        <v>81</v>
      </c>
      <c r="K15" s="19">
        <f t="shared" si="0"/>
        <v>0</v>
      </c>
    </row>
    <row r="16" spans="1:11" s="20" customFormat="1" ht="14" x14ac:dyDescent="0.3">
      <c r="A16" s="13" t="s">
        <v>27</v>
      </c>
      <c r="B16" s="42">
        <v>0</v>
      </c>
      <c r="C16" s="42">
        <v>0</v>
      </c>
      <c r="D16" s="42">
        <v>0</v>
      </c>
      <c r="E16" s="42">
        <v>0</v>
      </c>
      <c r="F16" s="42">
        <v>0</v>
      </c>
      <c r="G16" s="42">
        <v>0</v>
      </c>
      <c r="H16" s="43" t="s">
        <v>81</v>
      </c>
      <c r="I16" s="42">
        <v>0</v>
      </c>
      <c r="J16" s="43" t="s">
        <v>81</v>
      </c>
      <c r="K16" s="19">
        <f t="shared" si="0"/>
        <v>0</v>
      </c>
    </row>
    <row r="17" spans="1:11" s="20" customFormat="1" ht="14" x14ac:dyDescent="0.3">
      <c r="A17" s="13" t="s">
        <v>28</v>
      </c>
      <c r="B17" s="42">
        <v>0</v>
      </c>
      <c r="C17" s="42">
        <v>0</v>
      </c>
      <c r="D17" s="42">
        <v>0</v>
      </c>
      <c r="E17" s="42">
        <v>0</v>
      </c>
      <c r="F17" s="42">
        <v>0</v>
      </c>
      <c r="G17" s="42">
        <v>0</v>
      </c>
      <c r="H17" s="43" t="s">
        <v>81</v>
      </c>
      <c r="I17" s="42">
        <v>0</v>
      </c>
      <c r="J17" s="43" t="s">
        <v>81</v>
      </c>
      <c r="K17" s="19">
        <f t="shared" si="0"/>
        <v>0</v>
      </c>
    </row>
    <row r="18" spans="1:11" s="20" customFormat="1" ht="14" x14ac:dyDescent="0.3">
      <c r="A18" s="13" t="s">
        <v>29</v>
      </c>
      <c r="B18" s="42">
        <v>0</v>
      </c>
      <c r="C18" s="42">
        <v>0</v>
      </c>
      <c r="D18" s="42">
        <v>0</v>
      </c>
      <c r="E18" s="42">
        <v>0</v>
      </c>
      <c r="F18" s="42">
        <v>0</v>
      </c>
      <c r="G18" s="42">
        <v>0</v>
      </c>
      <c r="H18" s="43" t="s">
        <v>81</v>
      </c>
      <c r="I18" s="42">
        <v>0</v>
      </c>
      <c r="J18" s="43" t="s">
        <v>81</v>
      </c>
      <c r="K18" s="19">
        <f t="shared" si="0"/>
        <v>0</v>
      </c>
    </row>
    <row r="19" spans="1:11" s="20" customFormat="1" ht="14" x14ac:dyDescent="0.3">
      <c r="A19" s="13" t="s">
        <v>30</v>
      </c>
      <c r="B19" s="42">
        <v>0</v>
      </c>
      <c r="C19" s="42">
        <v>0</v>
      </c>
      <c r="D19" s="42">
        <v>0</v>
      </c>
      <c r="E19" s="42">
        <v>0</v>
      </c>
      <c r="F19" s="42">
        <v>0</v>
      </c>
      <c r="G19" s="42">
        <v>0</v>
      </c>
      <c r="H19" s="43" t="s">
        <v>81</v>
      </c>
      <c r="I19" s="42">
        <v>0</v>
      </c>
      <c r="J19" s="43" t="s">
        <v>81</v>
      </c>
      <c r="K19" s="19">
        <f t="shared" si="0"/>
        <v>0</v>
      </c>
    </row>
    <row r="20" spans="1:11" s="20" customFormat="1" ht="14" x14ac:dyDescent="0.3">
      <c r="A20" s="13" t="s">
        <v>31</v>
      </c>
      <c r="B20" s="42">
        <v>0</v>
      </c>
      <c r="C20" s="42">
        <v>0</v>
      </c>
      <c r="D20" s="42">
        <v>0</v>
      </c>
      <c r="E20" s="42">
        <v>0</v>
      </c>
      <c r="F20" s="42">
        <v>0</v>
      </c>
      <c r="G20" s="42">
        <v>0</v>
      </c>
      <c r="H20" s="43" t="s">
        <v>81</v>
      </c>
      <c r="I20" s="42">
        <v>0</v>
      </c>
      <c r="J20" s="43" t="s">
        <v>81</v>
      </c>
      <c r="K20" s="19">
        <f t="shared" si="0"/>
        <v>0</v>
      </c>
    </row>
    <row r="21" spans="1:11" s="20" customFormat="1" ht="14" x14ac:dyDescent="0.3">
      <c r="A21" s="12" t="s">
        <v>32</v>
      </c>
      <c r="B21" s="42">
        <v>0</v>
      </c>
      <c r="C21" s="42">
        <v>0</v>
      </c>
      <c r="D21" s="42">
        <v>0</v>
      </c>
      <c r="E21" s="42">
        <v>0</v>
      </c>
      <c r="F21" s="42">
        <v>0</v>
      </c>
      <c r="G21" s="42">
        <v>0</v>
      </c>
      <c r="H21" s="43" t="s">
        <v>81</v>
      </c>
      <c r="I21" s="42">
        <v>0</v>
      </c>
      <c r="J21" s="43" t="s">
        <v>81</v>
      </c>
      <c r="K21" s="19">
        <f t="shared" si="0"/>
        <v>0</v>
      </c>
    </row>
    <row r="22" spans="1:11" s="20" customFormat="1" ht="14" x14ac:dyDescent="0.3">
      <c r="A22" s="12" t="s">
        <v>33</v>
      </c>
      <c r="B22" s="42">
        <v>0</v>
      </c>
      <c r="C22" s="42">
        <v>0</v>
      </c>
      <c r="D22" s="42">
        <v>0</v>
      </c>
      <c r="E22" s="42">
        <v>0</v>
      </c>
      <c r="F22" s="42">
        <v>0</v>
      </c>
      <c r="G22" s="42">
        <v>0</v>
      </c>
      <c r="H22" s="43" t="s">
        <v>81</v>
      </c>
      <c r="I22" s="42">
        <v>0</v>
      </c>
      <c r="J22" s="43" t="s">
        <v>81</v>
      </c>
      <c r="K22" s="19">
        <f t="shared" si="0"/>
        <v>0</v>
      </c>
    </row>
    <row r="23" spans="1:11" s="20" customFormat="1" ht="14" x14ac:dyDescent="0.3">
      <c r="A23" s="12" t="s">
        <v>34</v>
      </c>
      <c r="B23" s="42">
        <v>0</v>
      </c>
      <c r="C23" s="42">
        <v>0</v>
      </c>
      <c r="D23" s="42">
        <v>0</v>
      </c>
      <c r="E23" s="42">
        <v>0</v>
      </c>
      <c r="F23" s="42">
        <v>0</v>
      </c>
      <c r="G23" s="42">
        <v>0</v>
      </c>
      <c r="H23" s="43" t="s">
        <v>81</v>
      </c>
      <c r="I23" s="42">
        <v>0</v>
      </c>
      <c r="J23" s="43" t="s">
        <v>81</v>
      </c>
      <c r="K23" s="19">
        <f t="shared" si="0"/>
        <v>0</v>
      </c>
    </row>
    <row r="24" spans="1:11" s="20" customFormat="1" ht="14" x14ac:dyDescent="0.3">
      <c r="A24" s="12" t="s">
        <v>35</v>
      </c>
      <c r="B24" s="42">
        <v>0</v>
      </c>
      <c r="C24" s="42">
        <v>0</v>
      </c>
      <c r="D24" s="42">
        <v>0</v>
      </c>
      <c r="E24" s="42">
        <v>0</v>
      </c>
      <c r="F24" s="42">
        <v>0</v>
      </c>
      <c r="G24" s="42">
        <v>0</v>
      </c>
      <c r="H24" s="43" t="s">
        <v>81</v>
      </c>
      <c r="I24" s="42">
        <v>0</v>
      </c>
      <c r="J24" s="43" t="s">
        <v>81</v>
      </c>
      <c r="K24" s="19">
        <f t="shared" si="0"/>
        <v>0</v>
      </c>
    </row>
    <row r="25" spans="1:11" s="20" customFormat="1" ht="14" x14ac:dyDescent="0.3">
      <c r="A25" s="12" t="s">
        <v>36</v>
      </c>
      <c r="B25" s="42">
        <v>0</v>
      </c>
      <c r="C25" s="42">
        <v>0</v>
      </c>
      <c r="D25" s="42">
        <v>0</v>
      </c>
      <c r="E25" s="42">
        <v>0</v>
      </c>
      <c r="F25" s="42">
        <v>0</v>
      </c>
      <c r="G25" s="42">
        <v>0</v>
      </c>
      <c r="H25" s="43" t="s">
        <v>81</v>
      </c>
      <c r="I25" s="42">
        <v>0</v>
      </c>
      <c r="J25" s="43" t="s">
        <v>81</v>
      </c>
      <c r="K25" s="19">
        <f t="shared" si="0"/>
        <v>0</v>
      </c>
    </row>
    <row r="26" spans="1:11" s="20" customFormat="1" ht="14" x14ac:dyDescent="0.3">
      <c r="A26" s="12" t="s">
        <v>37</v>
      </c>
      <c r="B26" s="42">
        <v>0</v>
      </c>
      <c r="C26" s="42">
        <v>0</v>
      </c>
      <c r="D26" s="42">
        <v>0</v>
      </c>
      <c r="E26" s="42">
        <v>0</v>
      </c>
      <c r="F26" s="42">
        <v>0</v>
      </c>
      <c r="G26" s="42">
        <v>0</v>
      </c>
      <c r="H26" s="43" t="s">
        <v>81</v>
      </c>
      <c r="I26" s="42">
        <v>0</v>
      </c>
      <c r="J26" s="43" t="s">
        <v>81</v>
      </c>
      <c r="K26" s="19">
        <f t="shared" si="0"/>
        <v>0</v>
      </c>
    </row>
    <row r="27" spans="1:11" s="20" customFormat="1" ht="14" x14ac:dyDescent="0.3">
      <c r="A27" s="12" t="s">
        <v>38</v>
      </c>
      <c r="B27" s="42">
        <v>0</v>
      </c>
      <c r="C27" s="42">
        <v>0</v>
      </c>
      <c r="D27" s="42">
        <v>0</v>
      </c>
      <c r="E27" s="42">
        <v>0</v>
      </c>
      <c r="F27" s="42">
        <v>0</v>
      </c>
      <c r="G27" s="42">
        <v>0</v>
      </c>
      <c r="H27" s="43" t="s">
        <v>81</v>
      </c>
      <c r="I27" s="42">
        <v>0</v>
      </c>
      <c r="J27" s="43" t="s">
        <v>81</v>
      </c>
      <c r="K27" s="19">
        <f t="shared" si="0"/>
        <v>0</v>
      </c>
    </row>
    <row r="28" spans="1:11" s="20" customFormat="1" ht="14" x14ac:dyDescent="0.3">
      <c r="A28" s="12" t="s">
        <v>39</v>
      </c>
      <c r="B28" s="42">
        <v>0</v>
      </c>
      <c r="C28" s="42">
        <v>0</v>
      </c>
      <c r="D28" s="42">
        <v>0</v>
      </c>
      <c r="E28" s="42">
        <v>0</v>
      </c>
      <c r="F28" s="42">
        <v>0</v>
      </c>
      <c r="G28" s="42">
        <v>0</v>
      </c>
      <c r="H28" s="43" t="s">
        <v>81</v>
      </c>
      <c r="I28" s="42">
        <v>0</v>
      </c>
      <c r="J28" s="43" t="s">
        <v>81</v>
      </c>
      <c r="K28" s="19">
        <f t="shared" si="0"/>
        <v>0</v>
      </c>
    </row>
    <row r="29" spans="1:11" s="20" customFormat="1" ht="14" x14ac:dyDescent="0.3">
      <c r="A29" s="26" t="s">
        <v>45</v>
      </c>
      <c r="B29" s="34">
        <f>SUM(B7:B28)</f>
        <v>0</v>
      </c>
      <c r="C29" s="34">
        <f>SUM(C7:C28)</f>
        <v>0</v>
      </c>
      <c r="D29" s="34">
        <f>SUM(D7:D28)</f>
        <v>0</v>
      </c>
      <c r="E29" s="34">
        <f t="shared" ref="E29:G29" si="1">SUM(E7:E28)</f>
        <v>0</v>
      </c>
      <c r="F29" s="34">
        <f t="shared" si="1"/>
        <v>0</v>
      </c>
      <c r="G29" s="34">
        <f t="shared" si="1"/>
        <v>0</v>
      </c>
      <c r="H29" s="35" t="s">
        <v>81</v>
      </c>
      <c r="I29" s="34">
        <f>SUM(I7:I28)</f>
        <v>0</v>
      </c>
      <c r="J29" s="35" t="s">
        <v>81</v>
      </c>
      <c r="K29" s="34">
        <f>SUM(K7:K28)</f>
        <v>0</v>
      </c>
    </row>
    <row r="30" spans="1:11" s="20" customFormat="1" ht="31" customHeight="1" x14ac:dyDescent="0.3">
      <c r="A30" s="24" t="s">
        <v>46</v>
      </c>
      <c r="B30" s="21"/>
      <c r="C30" s="21"/>
      <c r="D30" s="21"/>
      <c r="E30" s="21"/>
      <c r="F30" s="21"/>
      <c r="G30" s="21"/>
      <c r="H30" s="21"/>
      <c r="I30" s="21"/>
      <c r="J30" s="21"/>
      <c r="K30" s="21"/>
    </row>
    <row r="31" spans="1:11" s="20" customFormat="1" ht="14" x14ac:dyDescent="0.3">
      <c r="A31" s="24" t="s">
        <v>47</v>
      </c>
      <c r="B31" s="21"/>
      <c r="C31" s="21"/>
      <c r="D31" s="21"/>
      <c r="E31" s="21"/>
      <c r="F31" s="21"/>
      <c r="G31" s="21"/>
      <c r="H31" s="21"/>
      <c r="I31" s="21"/>
      <c r="J31" s="21"/>
      <c r="K31" s="21"/>
    </row>
    <row r="32" spans="1:11" s="20" customFormat="1" ht="26.25" customHeight="1" x14ac:dyDescent="0.3">
      <c r="A32" s="22" t="s">
        <v>48</v>
      </c>
      <c r="B32" s="21"/>
      <c r="C32" s="21"/>
      <c r="D32" s="21"/>
      <c r="E32" s="21"/>
      <c r="F32" s="21"/>
      <c r="G32" s="21"/>
      <c r="H32" s="21"/>
      <c r="I32" s="21"/>
      <c r="J32" s="21"/>
      <c r="K32" s="21"/>
    </row>
    <row r="33" spans="1:13" s="20" customFormat="1" ht="12.75" customHeight="1" x14ac:dyDescent="0.3">
      <c r="A33" s="44" t="s">
        <v>158</v>
      </c>
      <c r="B33" s="45"/>
      <c r="C33" s="45"/>
      <c r="D33" s="45"/>
      <c r="E33" s="45"/>
      <c r="F33" s="45"/>
      <c r="G33" s="45"/>
      <c r="H33" s="45"/>
      <c r="I33" s="45"/>
      <c r="J33" s="45"/>
      <c r="K33" s="45"/>
    </row>
    <row r="34" spans="1:13" s="20" customFormat="1" ht="31" customHeight="1" x14ac:dyDescent="0.3">
      <c r="A34" s="57" t="s">
        <v>88</v>
      </c>
      <c r="B34" s="22"/>
      <c r="C34" s="22"/>
      <c r="D34" s="22"/>
      <c r="E34" s="22"/>
      <c r="F34" s="22"/>
      <c r="G34" s="22"/>
      <c r="H34" s="22"/>
      <c r="I34" s="22"/>
      <c r="J34" s="14"/>
      <c r="K34" s="14"/>
    </row>
    <row r="35" spans="1:13" s="18" customFormat="1" ht="35.25" customHeight="1" x14ac:dyDescent="0.3">
      <c r="A35" s="50" t="s">
        <v>82</v>
      </c>
      <c r="B35" s="51" t="s">
        <v>49</v>
      </c>
      <c r="C35" s="51" t="s">
        <v>50</v>
      </c>
      <c r="D35" s="51" t="s">
        <v>83</v>
      </c>
      <c r="E35" s="51" t="s">
        <v>76</v>
      </c>
      <c r="F35" s="52" t="s">
        <v>51</v>
      </c>
    </row>
    <row r="36" spans="1:13" s="20" customFormat="1" ht="30.75" customHeight="1" x14ac:dyDescent="0.3">
      <c r="A36" s="49" t="s">
        <v>81</v>
      </c>
      <c r="B36" s="30" t="s">
        <v>81</v>
      </c>
      <c r="C36" s="30" t="s">
        <v>81</v>
      </c>
      <c r="D36" s="30" t="s">
        <v>81</v>
      </c>
      <c r="E36" s="31" t="s">
        <v>81</v>
      </c>
      <c r="F36" s="48" t="s">
        <v>81</v>
      </c>
      <c r="G36" s="21"/>
      <c r="H36" s="21"/>
    </row>
    <row r="37" spans="1:13" s="20" customFormat="1" ht="30.75" customHeight="1" x14ac:dyDescent="0.3">
      <c r="A37" s="49" t="s">
        <v>81</v>
      </c>
      <c r="B37" s="30" t="s">
        <v>81</v>
      </c>
      <c r="C37" s="30" t="s">
        <v>81</v>
      </c>
      <c r="D37" s="30" t="s">
        <v>81</v>
      </c>
      <c r="E37" s="31" t="s">
        <v>81</v>
      </c>
      <c r="F37" s="48" t="s">
        <v>81</v>
      </c>
      <c r="G37" s="21"/>
      <c r="H37" s="21"/>
    </row>
    <row r="38" spans="1:13" s="20" customFormat="1" ht="30.75" customHeight="1" x14ac:dyDescent="0.3">
      <c r="A38" s="49" t="s">
        <v>81</v>
      </c>
      <c r="B38" s="30" t="s">
        <v>81</v>
      </c>
      <c r="C38" s="30" t="s">
        <v>81</v>
      </c>
      <c r="D38" s="30" t="s">
        <v>81</v>
      </c>
      <c r="E38" s="31" t="s">
        <v>81</v>
      </c>
      <c r="F38" s="48" t="s">
        <v>81</v>
      </c>
    </row>
    <row r="39" spans="1:13" s="20" customFormat="1" ht="30.75" customHeight="1" x14ac:dyDescent="0.3">
      <c r="A39" s="49" t="s">
        <v>81</v>
      </c>
      <c r="B39" s="30" t="s">
        <v>81</v>
      </c>
      <c r="C39" s="30" t="s">
        <v>81</v>
      </c>
      <c r="D39" s="30" t="s">
        <v>81</v>
      </c>
      <c r="E39" s="31" t="s">
        <v>81</v>
      </c>
      <c r="F39" s="48" t="s">
        <v>81</v>
      </c>
    </row>
    <row r="40" spans="1:13" s="20" customFormat="1" ht="30.75" customHeight="1" x14ac:dyDescent="0.3">
      <c r="A40" s="53" t="s">
        <v>81</v>
      </c>
      <c r="B40" s="54" t="s">
        <v>81</v>
      </c>
      <c r="C40" s="54" t="s">
        <v>81</v>
      </c>
      <c r="D40" s="54" t="s">
        <v>81</v>
      </c>
      <c r="E40" s="55" t="s">
        <v>81</v>
      </c>
      <c r="F40" s="56" t="s">
        <v>81</v>
      </c>
      <c r="G40" s="21"/>
      <c r="H40" s="21"/>
    </row>
    <row r="41" spans="1:13" s="20" customFormat="1" ht="31" customHeight="1" x14ac:dyDescent="0.3">
      <c r="A41" s="25" t="s">
        <v>89</v>
      </c>
      <c r="B41" s="25"/>
      <c r="C41" s="25"/>
      <c r="D41" s="25"/>
      <c r="E41" s="25"/>
      <c r="F41" s="25"/>
      <c r="G41" s="25"/>
      <c r="H41" s="25"/>
      <c r="I41" s="25"/>
      <c r="J41" s="25"/>
      <c r="K41" s="25"/>
    </row>
    <row r="42" spans="1:13" s="20" customFormat="1" ht="51" customHeight="1" x14ac:dyDescent="0.4">
      <c r="A42" s="83" t="s">
        <v>86</v>
      </c>
      <c r="B42" s="83"/>
      <c r="C42" s="83"/>
      <c r="D42" s="83"/>
      <c r="E42" s="83"/>
      <c r="F42" s="83"/>
      <c r="G42" s="83"/>
      <c r="H42" s="83"/>
      <c r="I42" s="83"/>
      <c r="J42" s="83"/>
      <c r="K42" s="83"/>
      <c r="L42" s="36"/>
      <c r="M42" s="36"/>
    </row>
    <row r="43" spans="1:13" ht="18" x14ac:dyDescent="0.4">
      <c r="A43" s="23" t="s">
        <v>80</v>
      </c>
      <c r="B43" s="6"/>
      <c r="C43" s="6"/>
      <c r="D43" s="6"/>
      <c r="E43" s="6"/>
      <c r="F43" s="7"/>
      <c r="G43" s="7"/>
      <c r="H43" s="7"/>
      <c r="I43" s="7"/>
      <c r="J43" s="7"/>
      <c r="K43" s="7"/>
    </row>
    <row r="44" spans="1:13" s="20" customFormat="1" ht="69" customHeight="1" x14ac:dyDescent="0.3">
      <c r="A44" s="58" t="s">
        <v>52</v>
      </c>
    </row>
    <row r="45" spans="1:13" s="20" customFormat="1" ht="14" x14ac:dyDescent="0.3">
      <c r="A45" s="46" t="s">
        <v>81</v>
      </c>
    </row>
    <row r="46" spans="1:13" s="20" customFormat="1" ht="14" x14ac:dyDescent="0.3">
      <c r="A46" s="46" t="s">
        <v>81</v>
      </c>
    </row>
    <row r="47" spans="1:13" s="20" customFormat="1" ht="14" x14ac:dyDescent="0.3">
      <c r="A47" s="46" t="s">
        <v>81</v>
      </c>
    </row>
    <row r="48" spans="1:13" s="20" customFormat="1" ht="14" x14ac:dyDescent="0.3">
      <c r="A48" s="46" t="s">
        <v>81</v>
      </c>
    </row>
    <row r="49" spans="1:3" s="20" customFormat="1" ht="14" x14ac:dyDescent="0.3">
      <c r="A49" s="46" t="s">
        <v>81</v>
      </c>
    </row>
    <row r="50" spans="1:3" s="20" customFormat="1" ht="14" x14ac:dyDescent="0.3">
      <c r="A50" s="46" t="s">
        <v>81</v>
      </c>
    </row>
    <row r="51" spans="1:3" s="20" customFormat="1" ht="14" x14ac:dyDescent="0.3">
      <c r="A51" s="46" t="s">
        <v>81</v>
      </c>
    </row>
    <row r="52" spans="1:3" s="20" customFormat="1" ht="14" x14ac:dyDescent="0.3">
      <c r="A52" s="46" t="s">
        <v>81</v>
      </c>
    </row>
    <row r="53" spans="1:3" s="20" customFormat="1" ht="14" x14ac:dyDescent="0.3">
      <c r="A53" s="46" t="s">
        <v>81</v>
      </c>
    </row>
    <row r="54" spans="1:3" s="20" customFormat="1" ht="14" x14ac:dyDescent="0.3">
      <c r="A54" s="46" t="s">
        <v>81</v>
      </c>
    </row>
    <row r="55" spans="1:3" s="20" customFormat="1" ht="14" x14ac:dyDescent="0.3">
      <c r="A55" s="46" t="s">
        <v>81</v>
      </c>
    </row>
    <row r="56" spans="1:3" s="20" customFormat="1" ht="14" x14ac:dyDescent="0.3">
      <c r="A56" s="46" t="s">
        <v>81</v>
      </c>
    </row>
    <row r="57" spans="1:3" s="20" customFormat="1" ht="14" x14ac:dyDescent="0.3">
      <c r="A57" s="46" t="s">
        <v>81</v>
      </c>
    </row>
    <row r="58" spans="1:3" s="20" customFormat="1" ht="14" x14ac:dyDescent="0.3">
      <c r="A58" s="46" t="s">
        <v>81</v>
      </c>
    </row>
    <row r="59" spans="1:3" s="20" customFormat="1" ht="14" x14ac:dyDescent="0.3">
      <c r="A59" s="59" t="s">
        <v>81</v>
      </c>
    </row>
    <row r="60" spans="1:3" s="20" customFormat="1" ht="12.75" customHeight="1" x14ac:dyDescent="0.3">
      <c r="A60" s="70" t="s">
        <v>53</v>
      </c>
      <c r="B60" s="32"/>
      <c r="C60" s="32"/>
    </row>
    <row r="61" spans="1:3" s="20" customFormat="1" ht="31" customHeight="1" x14ac:dyDescent="0.3">
      <c r="A61" s="25" t="s">
        <v>77</v>
      </c>
    </row>
    <row r="63" spans="1:3" x14ac:dyDescent="0.25">
      <c r="B63" s="5" t="s">
        <v>25</v>
      </c>
    </row>
  </sheetData>
  <sheetProtection algorithmName="SHA-512" hashValue="AwsqtOVUZxzOEMH9w1MVH2Qm2xqLJhcnrFuCRWVqeR31F7oe7gO+MpGqQUTS3MO/0I2URDs27IXs01P7QauydA==" saltValue="vC3RHy5rVuYNUVsaheWsRw==" spinCount="100000" sheet="1" formatCells="0" insertHyperlinks="0"/>
  <protectedRanges>
    <protectedRange sqref="D33:E33" name="Range6"/>
    <protectedRange sqref="E3" name="Range5"/>
    <protectedRange sqref="B7:J28 B6 D6" name="Range1"/>
    <protectedRange sqref="A36:F40" name="Range2"/>
    <protectedRange sqref="A33" name="Range3"/>
    <protectedRange sqref="A45:A59" name="Range4"/>
  </protectedRanges>
  <mergeCells count="4">
    <mergeCell ref="A42:K42"/>
    <mergeCell ref="A1:K1"/>
    <mergeCell ref="A2:K2"/>
    <mergeCell ref="E3:G3"/>
  </mergeCells>
  <phoneticPr fontId="5" type="noConversion"/>
  <pageMargins left="0.75" right="0.75" top="0.75" bottom="1" header="0.5" footer="0.5"/>
  <pageSetup scale="46" fitToHeight="0" orientation="landscape" r:id="rId1"/>
  <headerFooter alignWithMargins="0"/>
  <rowBreaks count="1" manualBreakCount="1">
    <brk id="41" max="10" man="1"/>
  </row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AED5EE89-D1CA-47A1-9ABF-9340DF4BAB13}">
          <x14:formula1>
            <xm:f>Sheet1!$B$2:$B$60</xm:f>
          </x14:formula1>
          <xm:sqref>E3:G3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6"/>
  <sheetViews>
    <sheetView showGridLines="0" view="pageBreakPreview" zoomScaleNormal="100" zoomScaleSheetLayoutView="100" workbookViewId="0">
      <selection activeCell="B4" sqref="B4"/>
    </sheetView>
  </sheetViews>
  <sheetFormatPr defaultColWidth="9.1796875" defaultRowHeight="12.5" x14ac:dyDescent="0.25"/>
  <cols>
    <col min="1" max="1" width="19" style="1" customWidth="1"/>
    <col min="2" max="2" width="24.453125" style="2" customWidth="1"/>
    <col min="3" max="11" width="24.453125" style="1" customWidth="1"/>
    <col min="12" max="16384" width="9.1796875" style="1"/>
  </cols>
  <sheetData>
    <row r="1" spans="1:19" ht="30" customHeight="1" x14ac:dyDescent="0.3">
      <c r="A1" s="83" t="s">
        <v>11</v>
      </c>
      <c r="B1" s="83"/>
      <c r="C1" s="83"/>
      <c r="D1" s="83"/>
      <c r="E1" s="83"/>
      <c r="F1" s="83"/>
      <c r="G1" s="83"/>
      <c r="H1" s="83"/>
      <c r="I1" s="83"/>
      <c r="J1" s="83"/>
      <c r="K1" s="83"/>
    </row>
    <row r="2" spans="1:19" ht="63" customHeight="1" x14ac:dyDescent="0.25">
      <c r="A2" s="87" t="s">
        <v>153</v>
      </c>
      <c r="B2" s="87"/>
      <c r="C2" s="87"/>
      <c r="D2" s="87"/>
      <c r="E2" s="87"/>
      <c r="F2" s="87"/>
      <c r="G2" s="87"/>
      <c r="H2" s="87"/>
      <c r="I2" s="87"/>
      <c r="J2" s="87"/>
      <c r="K2" s="87"/>
    </row>
    <row r="3" spans="1:19" ht="15.5" x14ac:dyDescent="0.35">
      <c r="A3"/>
      <c r="B3" s="81"/>
      <c r="C3" s="81"/>
      <c r="D3" s="81"/>
      <c r="E3" s="88" t="str">
        <f>'Attachment A - Revenue Detail'!E3</f>
        <v>Select County Name</v>
      </c>
      <c r="F3" s="88"/>
      <c r="G3" s="88"/>
      <c r="H3" s="81"/>
      <c r="I3"/>
      <c r="J3"/>
      <c r="K3"/>
    </row>
    <row r="4" spans="1:19" s="9" customFormat="1" ht="14" x14ac:dyDescent="0.25">
      <c r="A4" s="33" t="s">
        <v>85</v>
      </c>
      <c r="B4" s="40"/>
      <c r="C4" s="11"/>
      <c r="D4" s="11"/>
      <c r="E4" s="11"/>
      <c r="F4" s="11"/>
      <c r="G4" s="11"/>
      <c r="H4" s="11"/>
      <c r="I4" s="11"/>
      <c r="S4" s="37"/>
    </row>
    <row r="5" spans="1:19" s="4" customFormat="1" ht="28" x14ac:dyDescent="0.25">
      <c r="A5" s="64" t="s">
        <v>12</v>
      </c>
      <c r="B5" s="65" t="s">
        <v>13</v>
      </c>
      <c r="C5" s="66" t="s">
        <v>55</v>
      </c>
      <c r="D5" s="66" t="s">
        <v>56</v>
      </c>
      <c r="E5" s="66" t="s">
        <v>57</v>
      </c>
      <c r="F5" s="66" t="s">
        <v>58</v>
      </c>
      <c r="G5" s="66" t="s">
        <v>59</v>
      </c>
      <c r="H5" s="66" t="s">
        <v>60</v>
      </c>
      <c r="I5" s="66" t="s">
        <v>54</v>
      </c>
      <c r="J5" s="67" t="s">
        <v>14</v>
      </c>
      <c r="K5" s="68" t="s">
        <v>15</v>
      </c>
    </row>
    <row r="6" spans="1:19" ht="14" x14ac:dyDescent="0.3">
      <c r="A6" s="60" t="s">
        <v>16</v>
      </c>
      <c r="B6" s="77" t="s">
        <v>81</v>
      </c>
      <c r="C6" s="76" t="s">
        <v>81</v>
      </c>
      <c r="D6" s="76" t="s">
        <v>81</v>
      </c>
      <c r="E6" s="76" t="s">
        <v>81</v>
      </c>
      <c r="F6" s="76" t="s">
        <v>81</v>
      </c>
      <c r="G6" s="76" t="s">
        <v>81</v>
      </c>
      <c r="H6" s="76" t="s">
        <v>81</v>
      </c>
      <c r="I6" s="76" t="s">
        <v>81</v>
      </c>
      <c r="J6" s="76" t="s">
        <v>81</v>
      </c>
      <c r="K6" s="63">
        <v>0</v>
      </c>
    </row>
    <row r="7" spans="1:19" ht="14" x14ac:dyDescent="0.3">
      <c r="A7" s="61" t="s">
        <v>17</v>
      </c>
      <c r="B7" s="28">
        <f>'Attachment A - Revenue Detail'!K7</f>
        <v>0</v>
      </c>
      <c r="C7" s="38">
        <v>0</v>
      </c>
      <c r="D7" s="38">
        <v>0</v>
      </c>
      <c r="E7" s="38">
        <v>0</v>
      </c>
      <c r="F7" s="38">
        <v>0</v>
      </c>
      <c r="G7" s="38">
        <v>0</v>
      </c>
      <c r="H7" s="38">
        <v>0</v>
      </c>
      <c r="I7" s="71">
        <f t="shared" ref="I7:I28" si="0">SUM(C7:H7)</f>
        <v>0</v>
      </c>
      <c r="J7" s="39">
        <v>0</v>
      </c>
      <c r="K7" s="72">
        <f>K6+B7-I7+J7</f>
        <v>0</v>
      </c>
    </row>
    <row r="8" spans="1:19" ht="14" x14ac:dyDescent="0.3">
      <c r="A8" s="62" t="s">
        <v>18</v>
      </c>
      <c r="B8" s="28">
        <f>'Attachment A - Revenue Detail'!K8</f>
        <v>0</v>
      </c>
      <c r="C8" s="38">
        <v>0</v>
      </c>
      <c r="D8" s="38">
        <v>0</v>
      </c>
      <c r="E8" s="38">
        <v>0</v>
      </c>
      <c r="F8" s="38">
        <v>0</v>
      </c>
      <c r="G8" s="38">
        <v>0</v>
      </c>
      <c r="H8" s="38">
        <v>0</v>
      </c>
      <c r="I8" s="71">
        <f t="shared" si="0"/>
        <v>0</v>
      </c>
      <c r="J8" s="39">
        <v>0</v>
      </c>
      <c r="K8" s="72">
        <f t="shared" ref="K8:K28" si="1">K7+B8-I8+J8</f>
        <v>0</v>
      </c>
    </row>
    <row r="9" spans="1:19" ht="14" x14ac:dyDescent="0.3">
      <c r="A9" s="62" t="s">
        <v>19</v>
      </c>
      <c r="B9" s="28">
        <f>'Attachment A - Revenue Detail'!K9</f>
        <v>0</v>
      </c>
      <c r="C9" s="38">
        <v>0</v>
      </c>
      <c r="D9" s="38">
        <v>0</v>
      </c>
      <c r="E9" s="38">
        <v>0</v>
      </c>
      <c r="F9" s="38">
        <v>0</v>
      </c>
      <c r="G9" s="38">
        <v>0</v>
      </c>
      <c r="H9" s="38">
        <v>0</v>
      </c>
      <c r="I9" s="71">
        <f t="shared" si="0"/>
        <v>0</v>
      </c>
      <c r="J9" s="39">
        <v>0</v>
      </c>
      <c r="K9" s="72">
        <f t="shared" si="1"/>
        <v>0</v>
      </c>
    </row>
    <row r="10" spans="1:19" ht="14" x14ac:dyDescent="0.3">
      <c r="A10" s="62" t="s">
        <v>20</v>
      </c>
      <c r="B10" s="28">
        <f>'Attachment A - Revenue Detail'!K10</f>
        <v>0</v>
      </c>
      <c r="C10" s="38">
        <v>0</v>
      </c>
      <c r="D10" s="38">
        <v>0</v>
      </c>
      <c r="E10" s="38">
        <v>0</v>
      </c>
      <c r="F10" s="38">
        <v>0</v>
      </c>
      <c r="G10" s="38">
        <v>0</v>
      </c>
      <c r="H10" s="38">
        <v>0</v>
      </c>
      <c r="I10" s="71">
        <f t="shared" si="0"/>
        <v>0</v>
      </c>
      <c r="J10" s="39">
        <v>0</v>
      </c>
      <c r="K10" s="72">
        <f t="shared" si="1"/>
        <v>0</v>
      </c>
    </row>
    <row r="11" spans="1:19" ht="14" x14ac:dyDescent="0.3">
      <c r="A11" s="62" t="s">
        <v>21</v>
      </c>
      <c r="B11" s="28">
        <f>'Attachment A - Revenue Detail'!K11</f>
        <v>0</v>
      </c>
      <c r="C11" s="38">
        <v>0</v>
      </c>
      <c r="D11" s="38">
        <v>0</v>
      </c>
      <c r="E11" s="38">
        <v>0</v>
      </c>
      <c r="F11" s="38">
        <v>0</v>
      </c>
      <c r="G11" s="38">
        <v>0</v>
      </c>
      <c r="H11" s="38">
        <v>0</v>
      </c>
      <c r="I11" s="71">
        <f t="shared" si="0"/>
        <v>0</v>
      </c>
      <c r="J11" s="39">
        <v>0</v>
      </c>
      <c r="K11" s="72">
        <f t="shared" si="1"/>
        <v>0</v>
      </c>
    </row>
    <row r="12" spans="1:19" ht="14" x14ac:dyDescent="0.3">
      <c r="A12" s="62" t="s">
        <v>22</v>
      </c>
      <c r="B12" s="28">
        <f>'Attachment A - Revenue Detail'!K12</f>
        <v>0</v>
      </c>
      <c r="C12" s="38">
        <v>0</v>
      </c>
      <c r="D12" s="38">
        <v>0</v>
      </c>
      <c r="E12" s="38">
        <v>0</v>
      </c>
      <c r="F12" s="38">
        <v>0</v>
      </c>
      <c r="G12" s="38">
        <v>0</v>
      </c>
      <c r="H12" s="38">
        <v>0</v>
      </c>
      <c r="I12" s="71">
        <f t="shared" si="0"/>
        <v>0</v>
      </c>
      <c r="J12" s="39">
        <v>0</v>
      </c>
      <c r="K12" s="72">
        <f t="shared" si="1"/>
        <v>0</v>
      </c>
    </row>
    <row r="13" spans="1:19" ht="14" x14ac:dyDescent="0.3">
      <c r="A13" s="62" t="s">
        <v>23</v>
      </c>
      <c r="B13" s="28">
        <f>'Attachment A - Revenue Detail'!K13</f>
        <v>0</v>
      </c>
      <c r="C13" s="38">
        <v>0</v>
      </c>
      <c r="D13" s="38">
        <v>0</v>
      </c>
      <c r="E13" s="38">
        <v>0</v>
      </c>
      <c r="F13" s="38">
        <v>0</v>
      </c>
      <c r="G13" s="38">
        <v>0</v>
      </c>
      <c r="H13" s="38">
        <v>0</v>
      </c>
      <c r="I13" s="71">
        <f t="shared" si="0"/>
        <v>0</v>
      </c>
      <c r="J13" s="39">
        <v>0</v>
      </c>
      <c r="K13" s="72">
        <f t="shared" si="1"/>
        <v>0</v>
      </c>
    </row>
    <row r="14" spans="1:19" ht="14" x14ac:dyDescent="0.3">
      <c r="A14" s="61" t="s">
        <v>24</v>
      </c>
      <c r="B14" s="28">
        <f>'Attachment A - Revenue Detail'!K14</f>
        <v>0</v>
      </c>
      <c r="C14" s="38">
        <v>0</v>
      </c>
      <c r="D14" s="38">
        <v>0</v>
      </c>
      <c r="E14" s="38">
        <v>0</v>
      </c>
      <c r="F14" s="38">
        <v>0</v>
      </c>
      <c r="G14" s="38">
        <v>0</v>
      </c>
      <c r="H14" s="38">
        <v>0</v>
      </c>
      <c r="I14" s="71">
        <f t="shared" si="0"/>
        <v>0</v>
      </c>
      <c r="J14" s="39">
        <v>0</v>
      </c>
      <c r="K14" s="72">
        <f t="shared" si="1"/>
        <v>0</v>
      </c>
      <c r="L14" s="1" t="s">
        <v>25</v>
      </c>
    </row>
    <row r="15" spans="1:19" ht="14" x14ac:dyDescent="0.3">
      <c r="A15" s="61" t="s">
        <v>26</v>
      </c>
      <c r="B15" s="28">
        <f>'Attachment A - Revenue Detail'!K15</f>
        <v>0</v>
      </c>
      <c r="C15" s="38">
        <v>0</v>
      </c>
      <c r="D15" s="38">
        <v>0</v>
      </c>
      <c r="E15" s="38">
        <v>0</v>
      </c>
      <c r="F15" s="38">
        <v>0</v>
      </c>
      <c r="G15" s="38">
        <v>0</v>
      </c>
      <c r="H15" s="38">
        <v>0</v>
      </c>
      <c r="I15" s="71">
        <f t="shared" si="0"/>
        <v>0</v>
      </c>
      <c r="J15" s="39">
        <v>0</v>
      </c>
      <c r="K15" s="72">
        <f t="shared" si="1"/>
        <v>0</v>
      </c>
    </row>
    <row r="16" spans="1:19" ht="14" x14ac:dyDescent="0.3">
      <c r="A16" s="61" t="s">
        <v>27</v>
      </c>
      <c r="B16" s="28">
        <f>'Attachment A - Revenue Detail'!K16</f>
        <v>0</v>
      </c>
      <c r="C16" s="38">
        <v>0</v>
      </c>
      <c r="D16" s="38">
        <v>0</v>
      </c>
      <c r="E16" s="38">
        <v>0</v>
      </c>
      <c r="F16" s="38">
        <v>0</v>
      </c>
      <c r="G16" s="38">
        <v>0</v>
      </c>
      <c r="H16" s="38">
        <v>0</v>
      </c>
      <c r="I16" s="71">
        <f t="shared" si="0"/>
        <v>0</v>
      </c>
      <c r="J16" s="39">
        <v>0</v>
      </c>
      <c r="K16" s="72">
        <f t="shared" si="1"/>
        <v>0</v>
      </c>
    </row>
    <row r="17" spans="1:13" ht="14" x14ac:dyDescent="0.3">
      <c r="A17" s="61" t="s">
        <v>28</v>
      </c>
      <c r="B17" s="28">
        <f>'Attachment A - Revenue Detail'!K17</f>
        <v>0</v>
      </c>
      <c r="C17" s="38">
        <v>0</v>
      </c>
      <c r="D17" s="38">
        <v>0</v>
      </c>
      <c r="E17" s="38">
        <v>0</v>
      </c>
      <c r="F17" s="38">
        <v>0</v>
      </c>
      <c r="G17" s="38">
        <v>0</v>
      </c>
      <c r="H17" s="38">
        <v>0</v>
      </c>
      <c r="I17" s="71">
        <f t="shared" si="0"/>
        <v>0</v>
      </c>
      <c r="J17" s="39">
        <v>0</v>
      </c>
      <c r="K17" s="72">
        <f t="shared" si="1"/>
        <v>0</v>
      </c>
    </row>
    <row r="18" spans="1:13" ht="14" x14ac:dyDescent="0.3">
      <c r="A18" s="61" t="s">
        <v>29</v>
      </c>
      <c r="B18" s="28">
        <f>'Attachment A - Revenue Detail'!K18</f>
        <v>0</v>
      </c>
      <c r="C18" s="38">
        <v>0</v>
      </c>
      <c r="D18" s="38">
        <v>0</v>
      </c>
      <c r="E18" s="38">
        <v>0</v>
      </c>
      <c r="F18" s="38">
        <v>0</v>
      </c>
      <c r="G18" s="38">
        <v>0</v>
      </c>
      <c r="H18" s="38">
        <v>0</v>
      </c>
      <c r="I18" s="71">
        <f t="shared" si="0"/>
        <v>0</v>
      </c>
      <c r="J18" s="39">
        <v>0</v>
      </c>
      <c r="K18" s="72">
        <f t="shared" si="1"/>
        <v>0</v>
      </c>
    </row>
    <row r="19" spans="1:13" ht="14" x14ac:dyDescent="0.3">
      <c r="A19" s="61" t="s">
        <v>30</v>
      </c>
      <c r="B19" s="28">
        <f>'Attachment A - Revenue Detail'!K19</f>
        <v>0</v>
      </c>
      <c r="C19" s="38">
        <v>0</v>
      </c>
      <c r="D19" s="38">
        <v>0</v>
      </c>
      <c r="E19" s="38">
        <v>0</v>
      </c>
      <c r="F19" s="38">
        <v>0</v>
      </c>
      <c r="G19" s="38">
        <v>0</v>
      </c>
      <c r="H19" s="38">
        <v>0</v>
      </c>
      <c r="I19" s="71">
        <f t="shared" si="0"/>
        <v>0</v>
      </c>
      <c r="J19" s="39">
        <v>0</v>
      </c>
      <c r="K19" s="72">
        <f t="shared" si="1"/>
        <v>0</v>
      </c>
    </row>
    <row r="20" spans="1:13" ht="14" x14ac:dyDescent="0.3">
      <c r="A20" s="61" t="s">
        <v>31</v>
      </c>
      <c r="B20" s="28">
        <f>'Attachment A - Revenue Detail'!K20</f>
        <v>0</v>
      </c>
      <c r="C20" s="38">
        <v>0</v>
      </c>
      <c r="D20" s="38">
        <v>0</v>
      </c>
      <c r="E20" s="38">
        <v>0</v>
      </c>
      <c r="F20" s="38">
        <v>0</v>
      </c>
      <c r="G20" s="38">
        <v>0</v>
      </c>
      <c r="H20" s="38">
        <v>0</v>
      </c>
      <c r="I20" s="71">
        <f t="shared" si="0"/>
        <v>0</v>
      </c>
      <c r="J20" s="39">
        <v>0</v>
      </c>
      <c r="K20" s="72">
        <f t="shared" si="1"/>
        <v>0</v>
      </c>
    </row>
    <row r="21" spans="1:13" ht="14" x14ac:dyDescent="0.3">
      <c r="A21" s="61" t="s">
        <v>32</v>
      </c>
      <c r="B21" s="28">
        <f>'Attachment A - Revenue Detail'!K21</f>
        <v>0</v>
      </c>
      <c r="C21" s="38">
        <v>0</v>
      </c>
      <c r="D21" s="38">
        <v>0</v>
      </c>
      <c r="E21" s="38">
        <v>0</v>
      </c>
      <c r="F21" s="38">
        <v>0</v>
      </c>
      <c r="G21" s="38">
        <v>0</v>
      </c>
      <c r="H21" s="38">
        <v>0</v>
      </c>
      <c r="I21" s="71">
        <f t="shared" si="0"/>
        <v>0</v>
      </c>
      <c r="J21" s="39">
        <v>0</v>
      </c>
      <c r="K21" s="72">
        <f t="shared" si="1"/>
        <v>0</v>
      </c>
    </row>
    <row r="22" spans="1:13" ht="14" x14ac:dyDescent="0.3">
      <c r="A22" s="61" t="s">
        <v>33</v>
      </c>
      <c r="B22" s="28">
        <f>'Attachment A - Revenue Detail'!K22</f>
        <v>0</v>
      </c>
      <c r="C22" s="38">
        <v>0</v>
      </c>
      <c r="D22" s="38">
        <v>0</v>
      </c>
      <c r="E22" s="38">
        <v>0</v>
      </c>
      <c r="F22" s="38">
        <v>0</v>
      </c>
      <c r="G22" s="38">
        <v>0</v>
      </c>
      <c r="H22" s="38">
        <v>0</v>
      </c>
      <c r="I22" s="71">
        <f t="shared" si="0"/>
        <v>0</v>
      </c>
      <c r="J22" s="39">
        <v>0</v>
      </c>
      <c r="K22" s="72">
        <f t="shared" si="1"/>
        <v>0</v>
      </c>
    </row>
    <row r="23" spans="1:13" ht="14" x14ac:dyDescent="0.3">
      <c r="A23" s="61" t="s">
        <v>34</v>
      </c>
      <c r="B23" s="28">
        <f>'Attachment A - Revenue Detail'!K23</f>
        <v>0</v>
      </c>
      <c r="C23" s="38">
        <v>0</v>
      </c>
      <c r="D23" s="38">
        <v>0</v>
      </c>
      <c r="E23" s="38">
        <v>0</v>
      </c>
      <c r="F23" s="38">
        <v>0</v>
      </c>
      <c r="G23" s="38">
        <v>0</v>
      </c>
      <c r="H23" s="38">
        <v>0</v>
      </c>
      <c r="I23" s="71">
        <f t="shared" si="0"/>
        <v>0</v>
      </c>
      <c r="J23" s="39">
        <v>0</v>
      </c>
      <c r="K23" s="72">
        <f t="shared" si="1"/>
        <v>0</v>
      </c>
    </row>
    <row r="24" spans="1:13" ht="14" x14ac:dyDescent="0.3">
      <c r="A24" s="61" t="s">
        <v>35</v>
      </c>
      <c r="B24" s="28">
        <f>'Attachment A - Revenue Detail'!K24</f>
        <v>0</v>
      </c>
      <c r="C24" s="38">
        <v>0</v>
      </c>
      <c r="D24" s="38">
        <v>0</v>
      </c>
      <c r="E24" s="38">
        <v>0</v>
      </c>
      <c r="F24" s="38">
        <v>0</v>
      </c>
      <c r="G24" s="38">
        <v>0</v>
      </c>
      <c r="H24" s="38">
        <v>0</v>
      </c>
      <c r="I24" s="71">
        <f t="shared" si="0"/>
        <v>0</v>
      </c>
      <c r="J24" s="39">
        <v>0</v>
      </c>
      <c r="K24" s="72">
        <f t="shared" si="1"/>
        <v>0</v>
      </c>
    </row>
    <row r="25" spans="1:13" ht="14" x14ac:dyDescent="0.3">
      <c r="A25" s="61" t="s">
        <v>36</v>
      </c>
      <c r="B25" s="28">
        <f>'Attachment A - Revenue Detail'!K25</f>
        <v>0</v>
      </c>
      <c r="C25" s="38">
        <v>0</v>
      </c>
      <c r="D25" s="38">
        <v>0</v>
      </c>
      <c r="E25" s="38">
        <v>0</v>
      </c>
      <c r="F25" s="38">
        <v>0</v>
      </c>
      <c r="G25" s="38">
        <v>0</v>
      </c>
      <c r="H25" s="38">
        <v>0</v>
      </c>
      <c r="I25" s="71">
        <f t="shared" si="0"/>
        <v>0</v>
      </c>
      <c r="J25" s="39">
        <v>0</v>
      </c>
      <c r="K25" s="72">
        <f t="shared" si="1"/>
        <v>0</v>
      </c>
    </row>
    <row r="26" spans="1:13" ht="14" x14ac:dyDescent="0.3">
      <c r="A26" s="61" t="s">
        <v>37</v>
      </c>
      <c r="B26" s="28">
        <f>'Attachment A - Revenue Detail'!K26</f>
        <v>0</v>
      </c>
      <c r="C26" s="38">
        <v>0</v>
      </c>
      <c r="D26" s="38">
        <v>0</v>
      </c>
      <c r="E26" s="38">
        <v>0</v>
      </c>
      <c r="F26" s="38">
        <v>0</v>
      </c>
      <c r="G26" s="38">
        <v>0</v>
      </c>
      <c r="H26" s="38">
        <v>0</v>
      </c>
      <c r="I26" s="71">
        <f t="shared" si="0"/>
        <v>0</v>
      </c>
      <c r="J26" s="39">
        <v>0</v>
      </c>
      <c r="K26" s="72">
        <f t="shared" si="1"/>
        <v>0</v>
      </c>
    </row>
    <row r="27" spans="1:13" ht="14" x14ac:dyDescent="0.3">
      <c r="A27" s="61" t="s">
        <v>38</v>
      </c>
      <c r="B27" s="28">
        <f>'Attachment A - Revenue Detail'!K27</f>
        <v>0</v>
      </c>
      <c r="C27" s="38">
        <v>0</v>
      </c>
      <c r="D27" s="38">
        <v>0</v>
      </c>
      <c r="E27" s="38">
        <v>0</v>
      </c>
      <c r="F27" s="38">
        <v>0</v>
      </c>
      <c r="G27" s="38">
        <v>0</v>
      </c>
      <c r="H27" s="38">
        <v>0</v>
      </c>
      <c r="I27" s="71">
        <f t="shared" si="0"/>
        <v>0</v>
      </c>
      <c r="J27" s="39">
        <v>0</v>
      </c>
      <c r="K27" s="72">
        <f t="shared" si="1"/>
        <v>0</v>
      </c>
    </row>
    <row r="28" spans="1:13" ht="14" x14ac:dyDescent="0.3">
      <c r="A28" s="61" t="s">
        <v>39</v>
      </c>
      <c r="B28" s="28">
        <f>'Attachment A - Revenue Detail'!K28</f>
        <v>0</v>
      </c>
      <c r="C28" s="38">
        <v>0</v>
      </c>
      <c r="D28" s="38">
        <v>0</v>
      </c>
      <c r="E28" s="38">
        <v>0</v>
      </c>
      <c r="F28" s="38">
        <v>0</v>
      </c>
      <c r="G28" s="38">
        <v>0</v>
      </c>
      <c r="H28" s="38">
        <v>0</v>
      </c>
      <c r="I28" s="71">
        <f t="shared" si="0"/>
        <v>0</v>
      </c>
      <c r="J28" s="39">
        <v>0</v>
      </c>
      <c r="K28" s="72">
        <f t="shared" si="1"/>
        <v>0</v>
      </c>
    </row>
    <row r="29" spans="1:13" ht="14" x14ac:dyDescent="0.3">
      <c r="A29" s="69" t="s">
        <v>45</v>
      </c>
      <c r="B29" s="74">
        <f t="shared" ref="B29:J29" si="2">SUM(B7:B28)</f>
        <v>0</v>
      </c>
      <c r="C29" s="74">
        <f t="shared" si="2"/>
        <v>0</v>
      </c>
      <c r="D29" s="74">
        <f t="shared" si="2"/>
        <v>0</v>
      </c>
      <c r="E29" s="74">
        <f t="shared" si="2"/>
        <v>0</v>
      </c>
      <c r="F29" s="74">
        <f t="shared" si="2"/>
        <v>0</v>
      </c>
      <c r="G29" s="74">
        <f t="shared" si="2"/>
        <v>0</v>
      </c>
      <c r="H29" s="74">
        <f t="shared" si="2"/>
        <v>0</v>
      </c>
      <c r="I29" s="74">
        <f t="shared" si="2"/>
        <v>0</v>
      </c>
      <c r="J29" s="75">
        <f t="shared" si="2"/>
        <v>0</v>
      </c>
      <c r="K29" s="73" t="s">
        <v>81</v>
      </c>
    </row>
    <row r="30" spans="1:13" ht="31" customHeight="1" x14ac:dyDescent="0.3">
      <c r="A30" s="25" t="s">
        <v>40</v>
      </c>
      <c r="B30" s="18"/>
      <c r="C30" s="78"/>
      <c r="D30" s="78"/>
      <c r="E30" s="78"/>
      <c r="F30" s="78"/>
      <c r="G30" s="78"/>
      <c r="H30" s="78"/>
      <c r="I30" s="78"/>
      <c r="J30" s="78"/>
      <c r="K30" s="25"/>
      <c r="M30" s="1" t="s">
        <v>25</v>
      </c>
    </row>
    <row r="31" spans="1:13" ht="14" x14ac:dyDescent="0.3">
      <c r="A31" s="79" t="s">
        <v>71</v>
      </c>
      <c r="B31" s="79"/>
      <c r="C31" s="79"/>
      <c r="D31" s="79"/>
      <c r="E31" s="79"/>
      <c r="F31" s="79"/>
      <c r="G31" s="79"/>
      <c r="H31" s="79"/>
      <c r="I31" s="79"/>
      <c r="J31" s="79"/>
      <c r="K31" s="25"/>
    </row>
    <row r="32" spans="1:13" ht="14" x14ac:dyDescent="0.3">
      <c r="A32" s="79" t="s">
        <v>87</v>
      </c>
      <c r="B32" s="79"/>
      <c r="C32" s="79"/>
      <c r="D32" s="79"/>
      <c r="E32" s="79"/>
      <c r="F32" s="79"/>
      <c r="G32" s="79"/>
      <c r="H32" s="79"/>
      <c r="I32" s="79"/>
      <c r="J32" s="79"/>
      <c r="K32" s="25"/>
    </row>
    <row r="33" spans="1:11" ht="14.25" customHeight="1" x14ac:dyDescent="0.25">
      <c r="A33" s="57" t="s">
        <v>79</v>
      </c>
      <c r="B33" s="57"/>
      <c r="C33" s="57"/>
      <c r="D33" s="57"/>
      <c r="E33" s="57"/>
      <c r="F33" s="57"/>
      <c r="G33" s="57"/>
      <c r="H33" s="57"/>
      <c r="I33" s="57"/>
      <c r="J33" s="57"/>
      <c r="K33" s="57"/>
    </row>
    <row r="34" spans="1:11" ht="14" x14ac:dyDescent="0.25">
      <c r="A34" s="57" t="s">
        <v>159</v>
      </c>
      <c r="B34" s="57"/>
      <c r="C34" s="57"/>
      <c r="D34" s="57"/>
      <c r="E34" s="57"/>
      <c r="F34" s="57"/>
      <c r="G34" s="57"/>
      <c r="H34" s="57"/>
      <c r="I34" s="57"/>
      <c r="J34" s="57"/>
      <c r="K34" s="57"/>
    </row>
    <row r="35" spans="1:11" s="3" customFormat="1" ht="14" x14ac:dyDescent="0.3">
      <c r="A35" s="79" t="s">
        <v>72</v>
      </c>
      <c r="B35" s="79"/>
      <c r="C35" s="79"/>
      <c r="D35" s="79"/>
      <c r="E35" s="79"/>
      <c r="F35" s="79"/>
      <c r="G35" s="79"/>
      <c r="H35" s="79"/>
      <c r="I35" s="79"/>
      <c r="J35" s="79"/>
      <c r="K35" s="25"/>
    </row>
    <row r="36" spans="1:11" s="3" customFormat="1" ht="14" x14ac:dyDescent="0.3">
      <c r="A36" s="80" t="s">
        <v>73</v>
      </c>
      <c r="B36" s="80"/>
      <c r="C36" s="80"/>
      <c r="D36" s="80"/>
      <c r="E36" s="80"/>
      <c r="F36" s="80"/>
      <c r="G36" s="80"/>
      <c r="H36" s="80"/>
      <c r="I36" s="80"/>
      <c r="J36" s="80"/>
      <c r="K36" s="25"/>
    </row>
  </sheetData>
  <sheetProtection algorithmName="SHA-512" hashValue="8IklPJnxfLvASYuWty7sbePRMEvmfqx0KGKZlrNOdbskwGqJswryDjuS7DtAP6PNoN1O6FritbqfM87jxjgKsA==" saltValue="q5SVOOtA8FkhL6CDSlAHuQ==" spinCount="100000" sheet="1" formatCells="0" insertHyperlinks="0"/>
  <protectedRanges>
    <protectedRange sqref="B4" name="Range1"/>
    <protectedRange sqref="C7:H28" name="Range2"/>
    <protectedRange sqref="K6" name="Range3"/>
    <protectedRange sqref="J7:J28" name="Range4"/>
  </protectedRanges>
  <dataConsolidate/>
  <mergeCells count="3">
    <mergeCell ref="A1:K1"/>
    <mergeCell ref="A2:K2"/>
    <mergeCell ref="E3:G3"/>
  </mergeCells>
  <phoneticPr fontId="0" type="noConversion"/>
  <pageMargins left="0.25" right="0.25" top="0.75" bottom="0.75" header="0.3" footer="0.3"/>
  <pageSetup scale="50" orientation="landscape" r:id="rId1"/>
  <headerFooter alignWithMargins="0"/>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71420-1D00-4495-A604-025D3E97E1CB}">
  <dimension ref="B2:B60"/>
  <sheetViews>
    <sheetView topLeftCell="A39" workbookViewId="0">
      <selection activeCell="B2" sqref="B2:B60"/>
    </sheetView>
  </sheetViews>
  <sheetFormatPr defaultRowHeight="12.5" x14ac:dyDescent="0.25"/>
  <sheetData>
    <row r="2" spans="2:2" x14ac:dyDescent="0.25">
      <c r="B2" t="s">
        <v>91</v>
      </c>
    </row>
    <row r="3" spans="2:2" x14ac:dyDescent="0.25">
      <c r="B3" t="s">
        <v>92</v>
      </c>
    </row>
    <row r="4" spans="2:2" x14ac:dyDescent="0.25">
      <c r="B4" t="s">
        <v>93</v>
      </c>
    </row>
    <row r="5" spans="2:2" x14ac:dyDescent="0.25">
      <c r="B5" t="s">
        <v>94</v>
      </c>
    </row>
    <row r="6" spans="2:2" x14ac:dyDescent="0.25">
      <c r="B6" t="s">
        <v>95</v>
      </c>
    </row>
    <row r="7" spans="2:2" x14ac:dyDescent="0.25">
      <c r="B7" t="s">
        <v>96</v>
      </c>
    </row>
    <row r="8" spans="2:2" x14ac:dyDescent="0.25">
      <c r="B8" t="s">
        <v>97</v>
      </c>
    </row>
    <row r="9" spans="2:2" x14ac:dyDescent="0.25">
      <c r="B9" t="s">
        <v>98</v>
      </c>
    </row>
    <row r="10" spans="2:2" x14ac:dyDescent="0.25">
      <c r="B10" t="s">
        <v>99</v>
      </c>
    </row>
    <row r="11" spans="2:2" x14ac:dyDescent="0.25">
      <c r="B11" t="s">
        <v>100</v>
      </c>
    </row>
    <row r="12" spans="2:2" x14ac:dyDescent="0.25">
      <c r="B12" t="s">
        <v>101</v>
      </c>
    </row>
    <row r="13" spans="2:2" x14ac:dyDescent="0.25">
      <c r="B13" t="s">
        <v>102</v>
      </c>
    </row>
    <row r="14" spans="2:2" x14ac:dyDescent="0.25">
      <c r="B14" t="s">
        <v>103</v>
      </c>
    </row>
    <row r="15" spans="2:2" x14ac:dyDescent="0.25">
      <c r="B15" t="s">
        <v>104</v>
      </c>
    </row>
    <row r="16" spans="2:2" x14ac:dyDescent="0.25">
      <c r="B16" t="s">
        <v>105</v>
      </c>
    </row>
    <row r="17" spans="2:2" x14ac:dyDescent="0.25">
      <c r="B17" t="s">
        <v>106</v>
      </c>
    </row>
    <row r="18" spans="2:2" x14ac:dyDescent="0.25">
      <c r="B18" t="s">
        <v>107</v>
      </c>
    </row>
    <row r="19" spans="2:2" x14ac:dyDescent="0.25">
      <c r="B19" t="s">
        <v>108</v>
      </c>
    </row>
    <row r="20" spans="2:2" x14ac:dyDescent="0.25">
      <c r="B20" t="s">
        <v>109</v>
      </c>
    </row>
    <row r="21" spans="2:2" x14ac:dyDescent="0.25">
      <c r="B21" t="s">
        <v>110</v>
      </c>
    </row>
    <row r="22" spans="2:2" x14ac:dyDescent="0.25">
      <c r="B22" t="s">
        <v>111</v>
      </c>
    </row>
    <row r="23" spans="2:2" x14ac:dyDescent="0.25">
      <c r="B23" t="s">
        <v>112</v>
      </c>
    </row>
    <row r="24" spans="2:2" x14ac:dyDescent="0.25">
      <c r="B24" t="s">
        <v>113</v>
      </c>
    </row>
    <row r="25" spans="2:2" x14ac:dyDescent="0.25">
      <c r="B25" t="s">
        <v>114</v>
      </c>
    </row>
    <row r="26" spans="2:2" x14ac:dyDescent="0.25">
      <c r="B26" t="s">
        <v>115</v>
      </c>
    </row>
    <row r="27" spans="2:2" x14ac:dyDescent="0.25">
      <c r="B27" t="s">
        <v>116</v>
      </c>
    </row>
    <row r="28" spans="2:2" x14ac:dyDescent="0.25">
      <c r="B28" t="s">
        <v>117</v>
      </c>
    </row>
    <row r="29" spans="2:2" x14ac:dyDescent="0.25">
      <c r="B29" t="s">
        <v>118</v>
      </c>
    </row>
    <row r="30" spans="2:2" x14ac:dyDescent="0.25">
      <c r="B30" t="s">
        <v>119</v>
      </c>
    </row>
    <row r="31" spans="2:2" x14ac:dyDescent="0.25">
      <c r="B31" t="s">
        <v>120</v>
      </c>
    </row>
    <row r="32" spans="2:2" x14ac:dyDescent="0.25">
      <c r="B32" t="s">
        <v>121</v>
      </c>
    </row>
    <row r="33" spans="2:2" x14ac:dyDescent="0.25">
      <c r="B33" t="s">
        <v>122</v>
      </c>
    </row>
    <row r="34" spans="2:2" x14ac:dyDescent="0.25">
      <c r="B34" t="s">
        <v>123</v>
      </c>
    </row>
    <row r="35" spans="2:2" x14ac:dyDescent="0.25">
      <c r="B35" t="s">
        <v>124</v>
      </c>
    </row>
    <row r="36" spans="2:2" x14ac:dyDescent="0.25">
      <c r="B36" t="s">
        <v>125</v>
      </c>
    </row>
    <row r="37" spans="2:2" x14ac:dyDescent="0.25">
      <c r="B37" t="s">
        <v>126</v>
      </c>
    </row>
    <row r="38" spans="2:2" x14ac:dyDescent="0.25">
      <c r="B38" t="s">
        <v>127</v>
      </c>
    </row>
    <row r="39" spans="2:2" x14ac:dyDescent="0.25">
      <c r="B39" t="s">
        <v>128</v>
      </c>
    </row>
    <row r="40" spans="2:2" x14ac:dyDescent="0.25">
      <c r="B40" t="s">
        <v>129</v>
      </c>
    </row>
    <row r="41" spans="2:2" x14ac:dyDescent="0.25">
      <c r="B41" t="s">
        <v>130</v>
      </c>
    </row>
    <row r="42" spans="2:2" x14ac:dyDescent="0.25">
      <c r="B42" t="s">
        <v>131</v>
      </c>
    </row>
    <row r="43" spans="2:2" x14ac:dyDescent="0.25">
      <c r="B43" t="s">
        <v>132</v>
      </c>
    </row>
    <row r="44" spans="2:2" x14ac:dyDescent="0.25">
      <c r="B44" t="s">
        <v>133</v>
      </c>
    </row>
    <row r="45" spans="2:2" x14ac:dyDescent="0.25">
      <c r="B45" t="s">
        <v>134</v>
      </c>
    </row>
    <row r="46" spans="2:2" x14ac:dyDescent="0.25">
      <c r="B46" t="s">
        <v>135</v>
      </c>
    </row>
    <row r="47" spans="2:2" x14ac:dyDescent="0.25">
      <c r="B47" t="s">
        <v>136</v>
      </c>
    </row>
    <row r="48" spans="2:2" x14ac:dyDescent="0.25">
      <c r="B48" t="s">
        <v>137</v>
      </c>
    </row>
    <row r="49" spans="2:2" x14ac:dyDescent="0.25">
      <c r="B49" t="s">
        <v>138</v>
      </c>
    </row>
    <row r="50" spans="2:2" x14ac:dyDescent="0.25">
      <c r="B50" t="s">
        <v>139</v>
      </c>
    </row>
    <row r="51" spans="2:2" x14ac:dyDescent="0.25">
      <c r="B51" t="s">
        <v>140</v>
      </c>
    </row>
    <row r="52" spans="2:2" x14ac:dyDescent="0.25">
      <c r="B52" t="s">
        <v>141</v>
      </c>
    </row>
    <row r="53" spans="2:2" x14ac:dyDescent="0.25">
      <c r="B53" t="s">
        <v>142</v>
      </c>
    </row>
    <row r="54" spans="2:2" x14ac:dyDescent="0.25">
      <c r="B54" t="s">
        <v>143</v>
      </c>
    </row>
    <row r="55" spans="2:2" x14ac:dyDescent="0.25">
      <c r="B55" t="s">
        <v>144</v>
      </c>
    </row>
    <row r="56" spans="2:2" x14ac:dyDescent="0.25">
      <c r="B56" t="s">
        <v>145</v>
      </c>
    </row>
    <row r="57" spans="2:2" x14ac:dyDescent="0.25">
      <c r="B57" t="s">
        <v>146</v>
      </c>
    </row>
    <row r="58" spans="2:2" x14ac:dyDescent="0.25">
      <c r="B58" t="s">
        <v>147</v>
      </c>
    </row>
    <row r="59" spans="2:2" x14ac:dyDescent="0.25">
      <c r="B59" t="s">
        <v>148</v>
      </c>
    </row>
    <row r="60" spans="2:2" x14ac:dyDescent="0.25">
      <c r="B60" t="s">
        <v>149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BC7D717CF4734A8BB097551CE36F40" ma:contentTypeVersion="12" ma:contentTypeDescription="Create a new document." ma:contentTypeScope="" ma:versionID="789e1bc39a1e4ebad19fbfe922e4e05e">
  <xsd:schema xmlns:xsd="http://www.w3.org/2001/XMLSchema" xmlns:xs="http://www.w3.org/2001/XMLSchema" xmlns:p="http://schemas.microsoft.com/office/2006/metadata/properties" xmlns:ns2="26a111e7-01ef-4277-aff3-031a0c1aaa2c" xmlns:ns3="ce07c7b7-9801-47d0-8b47-e9718f6aff2b" targetNamespace="http://schemas.microsoft.com/office/2006/metadata/properties" ma:root="true" ma:fieldsID="c690ba870e723526b34cd000da398941" ns2:_="" ns3:_="">
    <xsd:import namespace="26a111e7-01ef-4277-aff3-031a0c1aaa2c"/>
    <xsd:import namespace="ce07c7b7-9801-47d0-8b47-e9718f6af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a111e7-01ef-4277-aff3-031a0c1aaa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2924eaa-6349-497e-96ac-f07fd2ffae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07c7b7-9801-47d0-8b47-e9718f6aff2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718cf7-c151-4f4b-8b19-a449213d6c5f}" ma:internalName="TaxCatchAll" ma:showField="CatchAllData" ma:web="ce07c7b7-9801-47d0-8b47-e9718f6af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e07c7b7-9801-47d0-8b47-e9718f6aff2b" xsi:nil="true"/>
    <lcf76f155ced4ddcb4097134ff3c332f xmlns="26a111e7-01ef-4277-aff3-031a0c1aaa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C9416-C7FC-460C-88D4-A329920E2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a111e7-01ef-4277-aff3-031a0c1aaa2c"/>
    <ds:schemaRef ds:uri="ce07c7b7-9801-47d0-8b47-e9718f6aff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67840F-6BD9-47C0-8F85-9057C483A75B}">
  <ds:schemaRefs>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ce07c7b7-9801-47d0-8b47-e9718f6aff2b"/>
    <ds:schemaRef ds:uri="26a111e7-01ef-4277-aff3-031a0c1aaa2c"/>
  </ds:schemaRefs>
</ds:datastoreItem>
</file>

<file path=customXml/itemProps3.xml><?xml version="1.0" encoding="utf-8"?>
<ds:datastoreItem xmlns:ds="http://schemas.openxmlformats.org/officeDocument/2006/customXml" ds:itemID="{580D2A73-5BC9-4EA8-ACFC-3798FB12CD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Attachment A - Revenue Detail</vt:lpstr>
      <vt:lpstr>Attachment B - Summary</vt:lpstr>
      <vt:lpstr>Sheet1</vt:lpstr>
      <vt:lpstr>'Attachment A - Revenue Detail'!Print_Area</vt:lpstr>
      <vt:lpstr>'Attachment B - Summary'!Print_Area</vt:lpstr>
    </vt:vector>
  </TitlesOfParts>
  <Manager/>
  <Company>Judicial Council of 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Courthouse Construction Funds Reporting Form</dc:title>
  <dc:subject/>
  <dc:creator>Judicial Council of California -  Budget Services</dc:creator>
  <cp:keywords/>
  <dc:description/>
  <cp:lastModifiedBy>Porter, Becky</cp:lastModifiedBy>
  <cp:revision/>
  <cp:lastPrinted>2026-07-15T17:37:24Z</cp:lastPrinted>
  <dcterms:created xsi:type="dcterms:W3CDTF">2002-09-06T16:23:39Z</dcterms:created>
  <dcterms:modified xsi:type="dcterms:W3CDTF">2026-07-15T20:41:43Z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0x01010063BC7D717CF4734A8BB097551CE36F40</vt:lpwstr>
  </property>
  <property fmtid="{D5CDD505-2E9C-101B-9397-08002B2CF9AE}" pid="3" name="Order">
    <vt:r8>12018600</vt:r8>
  </property>
  <property fmtid="{D5CDD505-2E9C-101B-9397-08002B2CF9AE}" pid="4" name="MediaServiceImageTags">
    <vt:lpwstr/>
  </property>
</Properties>
</file>