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nance\BUS_SERV\AOC Contracting\RFPs, IFBs, RFIs, RFOs, ads\FY2015 Solicitations\RFQ - 2016-xx-CP-JCC Inspection\"/>
    </mc:Choice>
  </mc:AlternateContent>
  <bookViews>
    <workbookView xWindow="0" yWindow="0" windowWidth="24000" windowHeight="10020"/>
  </bookViews>
  <sheets>
    <sheet name="Projection Data" sheetId="1" r:id="rId1"/>
    <sheet name="Closed Projects FY 14-15 &gt;$300K"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C8" i="1"/>
</calcChain>
</file>

<file path=xl/sharedStrings.xml><?xml version="1.0" encoding="utf-8"?>
<sst xmlns="http://schemas.openxmlformats.org/spreadsheetml/2006/main" count="110" uniqueCount="84">
  <si>
    <t>Project Classification</t>
  </si>
  <si>
    <t>Project Count</t>
  </si>
  <si>
    <t>Potential Value</t>
  </si>
  <si>
    <t>Less than $100k - Minor Complexity</t>
  </si>
  <si>
    <t>100k to 300k - Minor to Moderate Complexity</t>
  </si>
  <si>
    <t>$100k to $300k - High Complexity</t>
  </si>
  <si>
    <t>Larger than 300k - High Complexity</t>
  </si>
  <si>
    <t>Caveats:</t>
  </si>
  <si>
    <t>The FM program includes a large volume of projects that are like-in-kind replacements and therefore do not require design and/or permitting. Those counts and values are excluded from this projection.</t>
  </si>
  <si>
    <t>Estimates are based on two year average of funded projects for fiscal years 2014 and 2015. Not all work has been completed. Not all work has been put into design/execution.</t>
  </si>
  <si>
    <t>Complexity generally equates to level of design although not always. Some projects have a significant equipment cost that makes installation relatively simple but project value high.</t>
  </si>
  <si>
    <t>Classification percentages are based on average historical values. FM projects are funded based on a run-to-fail methodology and therefore future allocations may be different.</t>
  </si>
  <si>
    <t>Some projects may not require SFM inspection as they are inspected by DIR, CDCR, County, or similar Authority</t>
  </si>
  <si>
    <t>FM ID</t>
  </si>
  <si>
    <t>County</t>
  </si>
  <si>
    <t>FM Priority</t>
  </si>
  <si>
    <t>Request Type</t>
  </si>
  <si>
    <t>Requirement - FM Short Title</t>
  </si>
  <si>
    <t>Estimated Cost</t>
  </si>
  <si>
    <t>FM-0004545</t>
  </si>
  <si>
    <t>Alameda</t>
  </si>
  <si>
    <t>HVAC</t>
  </si>
  <si>
    <t>Remove and Replace 34 year old non-compliant boiler due to AQMD regulations, failure to replace these boilers will lead to heavy daily fines; Boiler, Hot Water, Oil/Gas/Comb. - BLRO1, 2,092000 BTU</t>
  </si>
  <si>
    <t>FM-0012904</t>
  </si>
  <si>
    <t>San Diego</t>
  </si>
  <si>
    <t>Exterior Shell</t>
  </si>
  <si>
    <t>Interior Finishes - Renovate - Security vestibule and lobby remodel</t>
  </si>
  <si>
    <t>FM-0023990</t>
  </si>
  <si>
    <t>Imperial</t>
  </si>
  <si>
    <t>HVAC Modernization - Remove and Replace chillers, associated pumps, cooling towers and associated pumps, install new AHU in Department 8.  Includes trenching and electrical work for new 3 phase wiring system to building.</t>
  </si>
  <si>
    <t>FM-0025212</t>
  </si>
  <si>
    <t>San Francisco</t>
  </si>
  <si>
    <t>Electrical</t>
  </si>
  <si>
    <t>County Managed - Electrical - Tie-in of city-county furnished generator to main electrical-fire alarm-elevator systems - Critical need, ensures building auxiliary power in the event of a power loss</t>
  </si>
  <si>
    <t>FM-0029129</t>
  </si>
  <si>
    <t>Orange</t>
  </si>
  <si>
    <t>HVAC - Chiller #1 - Remove and replace failed chiller with Smardt Turbocor chiller.  Chiller has one non-operational and un-repairable compressor and a second that is making noise on hot days and not performing properly.  New chiller will provide operational cost savings.  Building is currently only running at 25% with chiller #2 non-operational with a failed compressor.</t>
  </si>
  <si>
    <t>FM-0031641</t>
  </si>
  <si>
    <t>Payment windows, install (2) new exterior windows in existing lobby and relocate existing security to new lobby area, include ADA access.</t>
  </si>
  <si>
    <t>FM-0034887</t>
  </si>
  <si>
    <t>Los Angeles</t>
  </si>
  <si>
    <t>HVAC - Gas Fired Boiler - Remove and replace three each 21 year old non-compliant boilers due to AQMD Notice of Violation, failure to replace these boilers will lead to heavy daily fines; HEATING HOT WATER BOILER #3, #4, and #5, 1,995,000 BTU EA.</t>
  </si>
  <si>
    <t>FM-0040545</t>
  </si>
  <si>
    <t>Fresno</t>
  </si>
  <si>
    <t>HVAC-Electrical-Interior - Modify main server room HVAC, electrical distribution, and footprint to ensure continuity of court operations - Existing system is failing, has failed in the past, and is grossly undersized-over capacity - Phase I for design work to validate project scope and total project value</t>
  </si>
  <si>
    <t>FM-0040851</t>
  </si>
  <si>
    <t>Fire Protection</t>
  </si>
  <si>
    <t>COUNTY MANAGED - Fire Alarm System - Design and Replace the obsolete and malfunctioning Fire Alarm System in High Rise Building (14-Floors) per the Fire Marshals Inspection report</t>
  </si>
  <si>
    <t>FM-0045271</t>
  </si>
  <si>
    <t>Plumbing</t>
  </si>
  <si>
    <t>HVAC - Remove and replace four each 14 year old non-compliant boilers on the 13th floor, due to AQMD regulations, failure to replace these boilers will lead to heavy daily fines; HEATING HOT WATER BOILERS, 2 @ 4.1 Million BTU and  2 @ 2.8 million BTU</t>
  </si>
  <si>
    <t>FM-0047896</t>
  </si>
  <si>
    <t>Roof</t>
  </si>
  <si>
    <t>Roof - Replace entire built up roof throughout building totaling approx 29,000sf.  In some locations the roof has rotted sufficiently to have roof membrane falling into occupied areas.</t>
  </si>
  <si>
    <t>FM-0049351</t>
  </si>
  <si>
    <t>HVAC - Replace (2) 300 Ton Cooling Towers which have deteriorated beyond continued repair, replace isolation valves &amp; Variable Frequency Drives to control the circulating motors, replace structural steel which has corroded sufficiently to be a hazard &amp; cannot be reused, &amp;, replace the 2,600sf of roof with new taped insulation board and APP membrane roof under the cooling towers which now hold water and is a health hazard due to mosquito growth and algae. The towers must be craned off &amp; onto the bldg.</t>
  </si>
  <si>
    <t>FM-0049758</t>
  </si>
  <si>
    <t>Tulare</t>
  </si>
  <si>
    <t>COUNTY MANAGED - Generator - County of Tulare to install a new 1500 kW standby generator and 5kV automatic transfer pair and connect to the main building electrical system, the court IT data center and all critical building systems - The court IT data center and security systems, elevators, fire panel, and emergency lighting in the "old" or main section of the courthouse and are not on an emergency generator and shut down during a major power outage.</t>
  </si>
  <si>
    <t>FM-0050225</t>
  </si>
  <si>
    <t>HVAC - Gas Fired Boiler - Remove and replace two each 34 year old non-compliant 2,900,000 BTU boilers due to AQMD regulations, Asbestos Containing Material removal required, Vent stacks have deteriorated and need replacement as well.</t>
  </si>
  <si>
    <t>FM-0050547</t>
  </si>
  <si>
    <t>San Luis Obispo</t>
  </si>
  <si>
    <t>Elevators, Escalators &amp; Hoists</t>
  </si>
  <si>
    <t>County Managed - Elevator - Rebuild failing elevator, remove elevator machine, replace ropes , replace car shell and finishes - Original install was 1964, maintenance exceeds routine level.</t>
  </si>
  <si>
    <t>FM-0051164</t>
  </si>
  <si>
    <t>Sierra</t>
  </si>
  <si>
    <t>Exterior Shell - Remove 1750 SF of severely failed exterior stucco and wire lathing. Replace with cement fiber board siding and paint to match existing. Replace (14) leaking windows. Power wash, minor prep exterior (light grinding of hand rails), and paint remaining exterior to match; to include pony walls and handrails at front of courthouse. Repair stucco pillar next to ADA ramp to front entrance, and two part epoxy fill / repair concrete crack at second story wall. Remove and replace second story damaged fire exit door and framing.</t>
  </si>
  <si>
    <t>FM-0051165</t>
  </si>
  <si>
    <t>Roof - Roof has failed and requires replacement- Remove and replace, 12,500 square feet of standing seam metal roofing. Once the existing roof is removed, it is necessary to replace approximately 600 square feet of failed plywood sheathing, and to extend approximately 40 rafter tails and install new fascia boards. The new roof will be extended 16? past the building line and will also have heat tape on the perimeter to eliminate ice buildup. Currently, the roof has failed and the rafters are flush with the perimeter building walls, which has caused dry rot to the rafter tails and portions of the wall and plate.</t>
  </si>
  <si>
    <t>FM-0051240</t>
  </si>
  <si>
    <t>COUNTY MANAGED - Shared Cost - Elevators - Modernize (2) elevator shafts, hoist ways, controls and machine room equipment at the South Tower.  Existing control systems are failing on Judges secure elevator.  Safety and separation of Judges are at risk.</t>
  </si>
  <si>
    <t>FM-0051484</t>
  </si>
  <si>
    <t>COUNTY MANAGED -  COGEN System Modification/Restoratio - Rebuild the Low Pressure Turbine LM2500 with  damaged blades, shrouds, and casing, Replacement of the Multi-stage Backpressure Turbine and foundation footings support structure, MAVR/Line Sync Module, CEMS Cabinet, Cooling Tower refurbishments, Di-Sep, All Boiler Burner O2 monitor replacement, Fin Fan Cooler, Generator #3 ARU, and #4 CRU, HP/LP steam modifications for new turbine. Components are failing and project is required to better utilize the steam production system more efficiently. Engineering drawings/reproductions are included in the cost.</t>
  </si>
  <si>
    <t>FM-0051809</t>
  </si>
  <si>
    <t>HVAC - Chiller #3 - Remove and replace failed Chiller #3 with energy efficient Multistack Chiller. Chiller #3 is non-operational. The building is being supported by Chiller #2 only with no redundancy. Failure of Chiller #2 would result in zero cooling for the facility and possible closure.</t>
  </si>
  <si>
    <t>FM-0051867</t>
  </si>
  <si>
    <t>Fire Protection - Design and Activate Fire Alarm Control Panel - Prepare design specifications and plan documents for the restoration of the existing failed fire alarm system, install the new panel to a point that the need for continuous fire watch can be removed. This scope of work consists of designing a Notifier Fire Alarm Control Panel that would be tied into the existing field devices using the existing circuits and ongoing fire watch required by the State Fire Marshall. This facility modification will include project support, monitoring, and preparation of the final phasing plan for the State Fire Marshalls review. A complete building alarm replacement is required by current code and the State Fire Marshall, the design and installation of that scope of work will follow as separate projects.</t>
  </si>
  <si>
    <t>FM-0052102</t>
  </si>
  <si>
    <t>Security</t>
  </si>
  <si>
    <t>Court Funded - Security Cameras - Provide and install 225 cameras to provide additional security by providing real time response to the Court Security Unit, as well as additional video for investigation and evidence purposes</t>
  </si>
  <si>
    <t>The projection assumes that current funding thresholds do not change</t>
  </si>
  <si>
    <t>JCC Annual FM Projection for Projects Potentially Requiring SFM Involvement</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</si>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</sst>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0" fillId="0" borderId="4" xfId="0" applyBorder="1"/>
    <xf numFmtId="0" fontId="2" fillId="0" borderId="4" xfId="0" applyFont="1" applyBorder="1"/>
    <xf numFmtId="0" fontId="2" fillId="0" borderId="4" xfId="0" applyFont="1" applyBorder="1" applyAlignment="1"/>
    <xf numFmtId="37" fontId="0" fillId="0" borderId="4" xfId="1" applyNumberFormat="1" applyFont="1" applyBorder="1" applyAlignment="1">
      <alignment horizontal="center"/>
    </xf>
    <xf numFmtId="164" fontId="0" fillId="0" borderId="4" xfId="2" applyNumberFormat="1" applyFont="1" applyBorder="1" applyAlignment="1"/>
    <xf numFmtId="0" fontId="0" fillId="0" borderId="0" xfId="0" applyAlignment="1">
      <alignment horizontal="center"/>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164" fontId="2" fillId="0" borderId="4" xfId="2" applyNumberFormat="1" applyFont="1" applyFill="1" applyBorder="1" applyAlignment="1">
      <alignment vertical="center" wrapText="1"/>
    </xf>
    <xf numFmtId="0" fontId="0" fillId="0" borderId="4" xfId="0" applyNumberFormat="1" applyBorder="1"/>
    <xf numFmtId="0" fontId="0" fillId="0" borderId="4" xfId="0" applyBorder="1" applyAlignment="1">
      <alignment horizontal="center"/>
    </xf>
    <xf numFmtId="0" fontId="0" fillId="0" borderId="4" xfId="0" applyBorder="1" applyAlignment="1">
      <alignment wrapText="1"/>
    </xf>
    <xf numFmtId="164" fontId="0" fillId="0" borderId="4" xfId="2" applyNumberFormat="1" applyFont="1" applyBorder="1"/>
    <xf numFmtId="164" fontId="0" fillId="0" borderId="0" xfId="0" applyNumberFormat="1"/>
    <xf numFmtId="0" fontId="0" fillId="0" borderId="5" xfId="0" applyBorder="1"/>
    <xf numFmtId="37" fontId="0" fillId="0" borderId="5" xfId="1" applyNumberFormat="1" applyFont="1" applyBorder="1" applyAlignment="1">
      <alignment horizontal="center"/>
    </xf>
    <xf numFmtId="164" fontId="0" fillId="0" borderId="5" xfId="2" applyNumberFormat="1" applyFont="1" applyBorder="1" applyAlignment="1"/>
    <xf numFmtId="0" fontId="2" fillId="0" borderId="6" xfId="0" applyFont="1" applyBorder="1" applyAlignment="1">
      <alignment horizontal="right"/>
    </xf>
    <xf numFmtId="37" fontId="2" fillId="0" borderId="6" xfId="1" applyNumberFormat="1" applyFont="1" applyBorder="1" applyAlignment="1">
      <alignment horizontal="center"/>
    </xf>
    <xf numFmtId="164" fontId="2" fillId="0" borderId="6" xfId="2" applyNumberFormat="1" applyFont="1" applyBorder="1" applyAlignment="1"/>
    <xf numFmtId="0" fontId="0" fillId="0" borderId="4"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left"/>
    </xf>
    <xf numFmtId="0" fontId="0" fillId="0" borderId="4" xfId="0"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selection sqref="A1:C1"/>
    </sheetView>
  </sheetViews>
  <sheetFormatPr defaultRowHeight="14.4" x14ac:dyDescent="0.3"/>
  <cols>
    <col min="1" max="1" width="41.5546875" bestFit="1" customWidth="1"/>
    <col min="2" max="2" width="13.109375" bestFit="1" customWidth="1"/>
    <col min="3" max="3" width="14.88671875" bestFit="1" customWidth="1"/>
    <col min="4" max="4" width="15.6640625" customWidth="1"/>
  </cols>
  <sheetData>
    <row r="1" spans="1:4" x14ac:dyDescent="0.3">
      <c r="A1" s="22" t="s">
        <v>82</v>
      </c>
      <c r="B1" s="23"/>
      <c r="C1" s="24"/>
    </row>
    <row r="2" spans="1:4" x14ac:dyDescent="0.3">
      <c r="A2" s="1"/>
      <c r="B2" s="1"/>
      <c r="C2" s="1"/>
    </row>
    <row r="3" spans="1:4" x14ac:dyDescent="0.3">
      <c r="A3" s="2" t="s">
        <v>0</v>
      </c>
      <c r="B3" s="3" t="s">
        <v>1</v>
      </c>
      <c r="C3" s="3" t="s">
        <v>2</v>
      </c>
    </row>
    <row r="4" spans="1:4" x14ac:dyDescent="0.3">
      <c r="A4" s="1" t="s">
        <v>3</v>
      </c>
      <c r="B4" s="4">
        <v>25</v>
      </c>
      <c r="C4" s="5">
        <v>1350661</v>
      </c>
    </row>
    <row r="5" spans="1:4" x14ac:dyDescent="0.3">
      <c r="A5" s="1" t="s">
        <v>4</v>
      </c>
      <c r="B5" s="4">
        <v>39.648854961832065</v>
      </c>
      <c r="C5" s="5">
        <v>8995016</v>
      </c>
    </row>
    <row r="6" spans="1:4" x14ac:dyDescent="0.3">
      <c r="A6" s="1" t="s">
        <v>5</v>
      </c>
      <c r="B6" s="4">
        <v>13.351145038167937</v>
      </c>
      <c r="C6" s="5">
        <v>8995016</v>
      </c>
    </row>
    <row r="7" spans="1:4" ht="15" thickBot="1" x14ac:dyDescent="0.35">
      <c r="A7" s="15" t="s">
        <v>6</v>
      </c>
      <c r="B7" s="16">
        <v>23.5</v>
      </c>
      <c r="C7" s="17">
        <v>22136030</v>
      </c>
      <c r="D7" s="14"/>
    </row>
    <row r="8" spans="1:4" x14ac:dyDescent="0.3">
      <c r="A8" s="18" t="s">
        <v>83</v>
      </c>
      <c r="B8" s="19">
        <f>SUM(B4:B7)</f>
        <v>101.5</v>
      </c>
      <c r="C8" s="20">
        <f>SUM(C4:C7)</f>
        <v>41476723</v>
      </c>
      <c r="D8" s="14"/>
    </row>
    <row r="9" spans="1:4" x14ac:dyDescent="0.3">
      <c r="A9" s="1"/>
      <c r="B9" s="1"/>
      <c r="C9" s="1"/>
    </row>
    <row r="10" spans="1:4" x14ac:dyDescent="0.3">
      <c r="A10" s="25" t="s">
        <v>7</v>
      </c>
      <c r="B10" s="25"/>
      <c r="C10" s="25"/>
    </row>
    <row r="11" spans="1:4" ht="48.75" customHeight="1" x14ac:dyDescent="0.3">
      <c r="A11" s="21" t="s">
        <v>8</v>
      </c>
      <c r="B11" s="21"/>
      <c r="C11" s="21"/>
    </row>
    <row r="12" spans="1:4" ht="18" customHeight="1" x14ac:dyDescent="0.3">
      <c r="A12" s="26" t="s">
        <v>81</v>
      </c>
      <c r="B12" s="26"/>
      <c r="C12" s="26"/>
    </row>
    <row r="13" spans="1:4" ht="48.75" customHeight="1" x14ac:dyDescent="0.3">
      <c r="A13" s="21" t="s">
        <v>9</v>
      </c>
      <c r="B13" s="21"/>
      <c r="C13" s="21"/>
    </row>
    <row r="14" spans="1:4" ht="48.75" customHeight="1" x14ac:dyDescent="0.3">
      <c r="A14" s="21" t="s">
        <v>10</v>
      </c>
      <c r="B14" s="21"/>
      <c r="C14" s="21"/>
    </row>
    <row r="15" spans="1:4" ht="48.75" customHeight="1" x14ac:dyDescent="0.3">
      <c r="A15" s="21" t="s">
        <v>11</v>
      </c>
      <c r="B15" s="21"/>
      <c r="C15" s="21"/>
    </row>
    <row r="16" spans="1:4" ht="30.75" customHeight="1" x14ac:dyDescent="0.3">
      <c r="A16" s="21" t="s">
        <v>12</v>
      </c>
      <c r="B16" s="21"/>
      <c r="C16" s="21"/>
    </row>
  </sheetData>
  <mergeCells count="8">
    <mergeCell ref="A15:C15"/>
    <mergeCell ref="A16:C16"/>
    <mergeCell ref="A1:C1"/>
    <mergeCell ref="A10:C10"/>
    <mergeCell ref="A11:C11"/>
    <mergeCell ref="A12:C12"/>
    <mergeCell ref="A13:C13"/>
    <mergeCell ref="A14:C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J15" sqref="J15"/>
    </sheetView>
  </sheetViews>
  <sheetFormatPr defaultRowHeight="14.4" x14ac:dyDescent="0.3"/>
  <cols>
    <col min="1" max="1" width="11.44140625" bestFit="1" customWidth="1"/>
    <col min="2" max="2" width="14.88671875" bestFit="1" customWidth="1"/>
    <col min="3" max="3" width="9.109375" style="6"/>
    <col min="4" max="4" width="15" customWidth="1"/>
    <col min="5" max="5" width="98.6640625" customWidth="1"/>
    <col min="6" max="6" width="16" customWidth="1"/>
  </cols>
  <sheetData>
    <row r="1" spans="1:6" ht="28.8" x14ac:dyDescent="0.3">
      <c r="A1" s="7" t="s">
        <v>13</v>
      </c>
      <c r="B1" s="7" t="s">
        <v>14</v>
      </c>
      <c r="C1" s="8" t="s">
        <v>15</v>
      </c>
      <c r="D1" s="7" t="s">
        <v>16</v>
      </c>
      <c r="E1" s="7" t="s">
        <v>17</v>
      </c>
      <c r="F1" s="9" t="s">
        <v>18</v>
      </c>
    </row>
    <row r="2" spans="1:6" ht="28.8" x14ac:dyDescent="0.3">
      <c r="A2" s="1" t="s">
        <v>19</v>
      </c>
      <c r="B2" s="10" t="s">
        <v>20</v>
      </c>
      <c r="C2" s="11">
        <v>2</v>
      </c>
      <c r="D2" s="10" t="s">
        <v>21</v>
      </c>
      <c r="E2" s="12" t="s">
        <v>22</v>
      </c>
      <c r="F2" s="13">
        <v>420171</v>
      </c>
    </row>
    <row r="3" spans="1:6" x14ac:dyDescent="0.3">
      <c r="A3" s="1" t="s">
        <v>23</v>
      </c>
      <c r="B3" s="10" t="s">
        <v>24</v>
      </c>
      <c r="C3" s="11">
        <v>3</v>
      </c>
      <c r="D3" s="10" t="s">
        <v>25</v>
      </c>
      <c r="E3" s="12" t="s">
        <v>26</v>
      </c>
      <c r="F3" s="13">
        <v>393000</v>
      </c>
    </row>
    <row r="4" spans="1:6" ht="28.8" x14ac:dyDescent="0.3">
      <c r="A4" s="1" t="s">
        <v>27</v>
      </c>
      <c r="B4" s="10" t="s">
        <v>28</v>
      </c>
      <c r="C4" s="11">
        <v>2</v>
      </c>
      <c r="D4" s="10" t="s">
        <v>21</v>
      </c>
      <c r="E4" s="12" t="s">
        <v>29</v>
      </c>
      <c r="F4" s="13">
        <v>1561412</v>
      </c>
    </row>
    <row r="5" spans="1:6" ht="28.8" x14ac:dyDescent="0.3">
      <c r="A5" s="1" t="s">
        <v>30</v>
      </c>
      <c r="B5" s="10" t="s">
        <v>31</v>
      </c>
      <c r="C5" s="11">
        <v>2</v>
      </c>
      <c r="D5" s="10" t="s">
        <v>32</v>
      </c>
      <c r="E5" s="12" t="s">
        <v>33</v>
      </c>
      <c r="F5" s="13">
        <v>400072</v>
      </c>
    </row>
    <row r="6" spans="1:6" ht="57.6" x14ac:dyDescent="0.3">
      <c r="A6" s="1" t="s">
        <v>34</v>
      </c>
      <c r="B6" s="10" t="s">
        <v>35</v>
      </c>
      <c r="C6" s="11">
        <v>2</v>
      </c>
      <c r="D6" s="10" t="s">
        <v>21</v>
      </c>
      <c r="E6" s="12" t="s">
        <v>36</v>
      </c>
      <c r="F6" s="13">
        <v>353608</v>
      </c>
    </row>
    <row r="7" spans="1:6" ht="28.8" x14ac:dyDescent="0.3">
      <c r="A7" s="1" t="s">
        <v>37</v>
      </c>
      <c r="B7" s="10" t="s">
        <v>24</v>
      </c>
      <c r="C7" s="11">
        <v>2</v>
      </c>
      <c r="D7" s="10" t="s">
        <v>25</v>
      </c>
      <c r="E7" s="12" t="s">
        <v>38</v>
      </c>
      <c r="F7" s="13">
        <v>450000</v>
      </c>
    </row>
    <row r="8" spans="1:6" ht="43.2" x14ac:dyDescent="0.3">
      <c r="A8" s="1" t="s">
        <v>39</v>
      </c>
      <c r="B8" s="10" t="s">
        <v>40</v>
      </c>
      <c r="C8" s="11">
        <v>2</v>
      </c>
      <c r="D8" s="10" t="s">
        <v>21</v>
      </c>
      <c r="E8" s="12" t="s">
        <v>41</v>
      </c>
      <c r="F8" s="13">
        <v>363960</v>
      </c>
    </row>
    <row r="9" spans="1:6" ht="43.2" x14ac:dyDescent="0.3">
      <c r="A9" s="1" t="s">
        <v>42</v>
      </c>
      <c r="B9" s="10" t="s">
        <v>43</v>
      </c>
      <c r="C9" s="11">
        <v>2</v>
      </c>
      <c r="D9" s="10" t="s">
        <v>21</v>
      </c>
      <c r="E9" s="12" t="s">
        <v>44</v>
      </c>
      <c r="F9" s="13">
        <v>1553848</v>
      </c>
    </row>
    <row r="10" spans="1:6" ht="28.8" x14ac:dyDescent="0.3">
      <c r="A10" s="1" t="s">
        <v>45</v>
      </c>
      <c r="B10" s="10" t="s">
        <v>24</v>
      </c>
      <c r="C10" s="11">
        <v>2</v>
      </c>
      <c r="D10" s="10" t="s">
        <v>46</v>
      </c>
      <c r="E10" s="12" t="s">
        <v>47</v>
      </c>
      <c r="F10" s="13">
        <v>521418</v>
      </c>
    </row>
    <row r="11" spans="1:6" ht="43.2" x14ac:dyDescent="0.3">
      <c r="A11" s="1" t="s">
        <v>48</v>
      </c>
      <c r="B11" s="10" t="s">
        <v>40</v>
      </c>
      <c r="C11" s="11">
        <v>1</v>
      </c>
      <c r="D11" s="10" t="s">
        <v>49</v>
      </c>
      <c r="E11" s="12" t="s">
        <v>50</v>
      </c>
      <c r="F11" s="13">
        <v>1150000</v>
      </c>
    </row>
    <row r="12" spans="1:6" ht="28.8" x14ac:dyDescent="0.3">
      <c r="A12" s="1" t="s">
        <v>51</v>
      </c>
      <c r="B12" s="10" t="s">
        <v>40</v>
      </c>
      <c r="C12" s="11">
        <v>2</v>
      </c>
      <c r="D12" s="10" t="s">
        <v>52</v>
      </c>
      <c r="E12" s="12" t="s">
        <v>53</v>
      </c>
      <c r="F12" s="13">
        <v>704710</v>
      </c>
    </row>
    <row r="13" spans="1:6" ht="72" x14ac:dyDescent="0.3">
      <c r="A13" s="1" t="s">
        <v>54</v>
      </c>
      <c r="B13" s="10" t="s">
        <v>40</v>
      </c>
      <c r="C13" s="11">
        <v>2</v>
      </c>
      <c r="D13" s="10" t="s">
        <v>21</v>
      </c>
      <c r="E13" s="12" t="s">
        <v>55</v>
      </c>
      <c r="F13" s="13">
        <v>570700</v>
      </c>
    </row>
    <row r="14" spans="1:6" ht="57.6" x14ac:dyDescent="0.3">
      <c r="A14" s="1" t="s">
        <v>56</v>
      </c>
      <c r="B14" s="10" t="s">
        <v>57</v>
      </c>
      <c r="C14" s="11">
        <v>2</v>
      </c>
      <c r="D14" s="10" t="s">
        <v>32</v>
      </c>
      <c r="E14" s="12" t="s">
        <v>58</v>
      </c>
      <c r="F14" s="13">
        <v>405793</v>
      </c>
    </row>
    <row r="15" spans="1:6" ht="43.2" x14ac:dyDescent="0.3">
      <c r="A15" s="1" t="s">
        <v>59</v>
      </c>
      <c r="B15" s="10" t="s">
        <v>20</v>
      </c>
      <c r="C15" s="11">
        <v>2</v>
      </c>
      <c r="D15" s="10" t="s">
        <v>21</v>
      </c>
      <c r="E15" s="12" t="s">
        <v>60</v>
      </c>
      <c r="F15" s="13">
        <v>467000</v>
      </c>
    </row>
    <row r="16" spans="1:6" ht="28.8" x14ac:dyDescent="0.3">
      <c r="A16" s="1" t="s">
        <v>61</v>
      </c>
      <c r="B16" s="10" t="s">
        <v>62</v>
      </c>
      <c r="C16" s="11">
        <v>2</v>
      </c>
      <c r="D16" s="10" t="s">
        <v>63</v>
      </c>
      <c r="E16" s="12" t="s">
        <v>64</v>
      </c>
      <c r="F16" s="13">
        <v>350667</v>
      </c>
    </row>
    <row r="17" spans="1:6" ht="72" x14ac:dyDescent="0.3">
      <c r="A17" s="1" t="s">
        <v>65</v>
      </c>
      <c r="B17" s="10" t="s">
        <v>66</v>
      </c>
      <c r="C17" s="11">
        <v>2</v>
      </c>
      <c r="D17" s="10" t="s">
        <v>25</v>
      </c>
      <c r="E17" s="12" t="s">
        <v>67</v>
      </c>
      <c r="F17" s="13">
        <v>305000</v>
      </c>
    </row>
    <row r="18" spans="1:6" ht="86.4" x14ac:dyDescent="0.3">
      <c r="A18" s="1" t="s">
        <v>68</v>
      </c>
      <c r="B18" s="10" t="s">
        <v>66</v>
      </c>
      <c r="C18" s="11">
        <v>2</v>
      </c>
      <c r="D18" s="10" t="s">
        <v>52</v>
      </c>
      <c r="E18" s="12" t="s">
        <v>69</v>
      </c>
      <c r="F18" s="13">
        <v>468676</v>
      </c>
    </row>
    <row r="19" spans="1:6" ht="43.2" x14ac:dyDescent="0.3">
      <c r="A19" s="1" t="s">
        <v>70</v>
      </c>
      <c r="B19" s="10" t="s">
        <v>24</v>
      </c>
      <c r="C19" s="11">
        <v>2</v>
      </c>
      <c r="D19" s="10" t="s">
        <v>63</v>
      </c>
      <c r="E19" s="12" t="s">
        <v>71</v>
      </c>
      <c r="F19" s="13">
        <v>331192</v>
      </c>
    </row>
    <row r="20" spans="1:6" ht="86.4" x14ac:dyDescent="0.3">
      <c r="A20" s="1" t="s">
        <v>72</v>
      </c>
      <c r="B20" s="10" t="s">
        <v>40</v>
      </c>
      <c r="C20" s="11">
        <v>2</v>
      </c>
      <c r="D20" s="10" t="s">
        <v>21</v>
      </c>
      <c r="E20" s="12" t="s">
        <v>73</v>
      </c>
      <c r="F20" s="13">
        <v>848390</v>
      </c>
    </row>
    <row r="21" spans="1:6" ht="43.2" x14ac:dyDescent="0.3">
      <c r="A21" s="1" t="s">
        <v>74</v>
      </c>
      <c r="B21" s="10" t="s">
        <v>35</v>
      </c>
      <c r="C21" s="11">
        <v>2</v>
      </c>
      <c r="D21" s="10" t="s">
        <v>21</v>
      </c>
      <c r="E21" s="12" t="s">
        <v>75</v>
      </c>
      <c r="F21" s="13">
        <v>595242</v>
      </c>
    </row>
    <row r="22" spans="1:6" ht="100.8" x14ac:dyDescent="0.3">
      <c r="A22" s="1" t="s">
        <v>76</v>
      </c>
      <c r="B22" s="10" t="s">
        <v>40</v>
      </c>
      <c r="C22" s="11">
        <v>1</v>
      </c>
      <c r="D22" s="10" t="s">
        <v>46</v>
      </c>
      <c r="E22" s="12" t="s">
        <v>77</v>
      </c>
      <c r="F22" s="13">
        <v>500617</v>
      </c>
    </row>
    <row r="23" spans="1:6" ht="28.8" x14ac:dyDescent="0.3">
      <c r="A23" s="1" t="s">
        <v>78</v>
      </c>
      <c r="B23" s="10" t="s">
        <v>43</v>
      </c>
      <c r="C23" s="11">
        <v>3</v>
      </c>
      <c r="D23" s="10" t="s">
        <v>79</v>
      </c>
      <c r="E23" s="12" t="s">
        <v>80</v>
      </c>
      <c r="F23" s="13">
        <v>319733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Projection Data</vt:lpstr>
      <vt:lpstr>Closed Projects FY 14-15 &gt;$300K</vt:lpstr>
    </vt:vector>
  </TitlesOfParts>
  <Company>Judicial Council of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McGrath</dc:creator>
  <cp:lastModifiedBy>Powlan, Christine</cp:lastModifiedBy>
  <dcterms:created xsi:type="dcterms:W3CDTF">2015-12-29T06:38:51Z</dcterms:created>
  <dcterms:modified xsi:type="dcterms:W3CDTF">2016-06-07T23:21:31Z</dcterms:modified>
</cp:coreProperties>
</file>