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/>
  <mc:AlternateContent xmlns:mc="http://schemas.openxmlformats.org/markup-compatibility/2006">
    <mc:Choice Requires="x15">
      <x15ac:absPath xmlns:x15ac="http://schemas.microsoft.com/office/spreadsheetml/2010/11/ac" url="I:\RFP IT-2019-60-RB-Phoenix Cloud Migration\Final 120919\"/>
    </mc:Choice>
  </mc:AlternateContent>
  <xr:revisionPtr revIDLastSave="0" documentId="8_{ED7E4737-DCA3-4271-B519-17AC4810FD02}" xr6:coauthVersionLast="36" xr6:coauthVersionMax="36" xr10:uidLastSave="{00000000-0000-0000-0000-000000000000}"/>
  <workbookProtection lockStructure="1"/>
  <bookViews>
    <workbookView xWindow="1512" yWindow="1320" windowWidth="25248" windowHeight="15372" xr2:uid="{00000000-000D-0000-FFFF-FFFF00000000}"/>
  </bookViews>
  <sheets>
    <sheet name="Rates" sheetId="22" r:id="rId1"/>
  </sheets>
  <calcPr calcId="191029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0" i="22" l="1"/>
  <c r="E9" i="22" s="1"/>
  <c r="F10" i="22" l="1"/>
  <c r="G10" i="22" s="1"/>
  <c r="H10" i="22" s="1"/>
  <c r="AG8" i="22"/>
  <c r="AH8" i="22"/>
  <c r="AH18" i="22" s="1"/>
  <c r="AF8" i="22"/>
  <c r="AI18" i="22"/>
  <c r="H9" i="22" l="1"/>
  <c r="I10" i="22"/>
  <c r="J10" i="22" s="1"/>
  <c r="K10" i="22" s="1"/>
  <c r="L10" i="22" s="1"/>
  <c r="M10" i="22" s="1"/>
  <c r="N10" i="22" s="1"/>
  <c r="O10" i="22" s="1"/>
  <c r="P10" i="22" s="1"/>
  <c r="Q10" i="22" s="1"/>
  <c r="R10" i="22" s="1"/>
  <c r="S10" i="22" s="1"/>
  <c r="T10" i="22" s="1"/>
  <c r="AF18" i="22"/>
  <c r="AI1" i="22"/>
  <c r="AG18" i="22"/>
  <c r="T9" i="22" l="1"/>
  <c r="U10" i="22"/>
  <c r="V10" i="22" s="1"/>
  <c r="W10" i="22" s="1"/>
  <c r="X10" i="22" s="1"/>
  <c r="Y10" i="22" s="1"/>
  <c r="Z10" i="22" s="1"/>
  <c r="AA10" i="22" s="1"/>
  <c r="AB10" i="22" s="1"/>
  <c r="AC10" i="22" s="1"/>
  <c r="AD10" i="22" s="1"/>
  <c r="AE10" i="22" s="1"/>
  <c r="AF11" i="22"/>
  <c r="B11" i="22" s="1"/>
  <c r="AF25" i="22"/>
  <c r="AF29" i="22"/>
  <c r="AF33" i="22"/>
  <c r="AF37" i="22"/>
  <c r="AF41" i="22"/>
  <c r="AF45" i="22"/>
  <c r="AF23" i="22"/>
  <c r="AF32" i="22"/>
  <c r="AF44" i="22"/>
  <c r="AF12" i="22"/>
  <c r="AF26" i="22"/>
  <c r="AF30" i="22"/>
  <c r="AF34" i="22"/>
  <c r="AF38" i="22"/>
  <c r="AF42" i="22"/>
  <c r="AF46" i="22"/>
  <c r="AF14" i="22"/>
  <c r="AF28" i="22"/>
  <c r="AF40" i="22"/>
  <c r="AF16" i="22"/>
  <c r="AF13" i="22"/>
  <c r="AF27" i="22"/>
  <c r="AF31" i="22"/>
  <c r="AF35" i="22"/>
  <c r="AF39" i="22"/>
  <c r="AF43" i="22"/>
  <c r="AF21" i="22"/>
  <c r="AF15" i="22"/>
  <c r="AF24" i="22"/>
  <c r="AF36" i="22"/>
  <c r="AF22" i="22"/>
  <c r="AG26" i="22"/>
  <c r="AG34" i="22"/>
  <c r="AG42" i="22"/>
  <c r="AG35" i="22"/>
  <c r="AG28" i="22"/>
  <c r="AG36" i="22"/>
  <c r="AG44" i="22"/>
  <c r="AG12" i="22"/>
  <c r="AG16" i="22"/>
  <c r="AG29" i="22"/>
  <c r="AG37" i="22"/>
  <c r="AG45" i="22"/>
  <c r="AG22" i="22"/>
  <c r="AG30" i="22"/>
  <c r="AG38" i="22"/>
  <c r="AG46" i="22"/>
  <c r="AG13" i="22"/>
  <c r="AG27" i="22"/>
  <c r="AG43" i="22"/>
  <c r="AG15" i="22"/>
  <c r="AG23" i="22"/>
  <c r="AG31" i="22"/>
  <c r="AG39" i="22"/>
  <c r="AG21" i="22"/>
  <c r="AG11" i="22"/>
  <c r="AG24" i="22"/>
  <c r="AG32" i="22"/>
  <c r="AG40" i="22"/>
  <c r="AG14" i="22"/>
  <c r="AG25" i="22"/>
  <c r="AG33" i="22"/>
  <c r="AG41" i="22"/>
  <c r="AH44" i="22" l="1"/>
  <c r="AH38" i="22"/>
  <c r="AH25" i="22"/>
  <c r="AH11" i="22"/>
  <c r="AH31" i="22"/>
  <c r="AH16" i="22"/>
  <c r="AH21" i="22"/>
  <c r="AH27" i="22"/>
  <c r="AH30" i="22"/>
  <c r="AH32" i="22"/>
  <c r="AH45" i="22"/>
  <c r="AH22" i="22"/>
  <c r="AH36" i="22"/>
  <c r="AH42" i="22"/>
  <c r="AH46" i="22"/>
  <c r="AH33" i="22"/>
  <c r="AH39" i="22"/>
  <c r="AH12" i="22"/>
  <c r="AH29" i="22"/>
  <c r="AH35" i="22"/>
  <c r="AH26" i="22"/>
  <c r="AH13" i="22"/>
  <c r="AH15" i="22"/>
  <c r="AH40" i="22"/>
  <c r="AH23" i="22"/>
  <c r="AH37" i="22"/>
  <c r="AH43" i="22"/>
  <c r="AH14" i="22"/>
  <c r="AH41" i="22"/>
  <c r="AH24" i="22"/>
  <c r="AH28" i="22"/>
  <c r="AH34" i="22"/>
  <c r="B28" i="22" l="1"/>
  <c r="AI32" i="22"/>
  <c r="AI42" i="22"/>
  <c r="AI23" i="22"/>
  <c r="AI41" i="22"/>
  <c r="B41" i="22" s="1"/>
  <c r="AI35" i="22"/>
  <c r="AI24" i="22"/>
  <c r="AI25" i="22"/>
  <c r="B25" i="22" s="1"/>
  <c r="AI21" i="22"/>
  <c r="AI46" i="22"/>
  <c r="B46" i="22" s="1"/>
  <c r="AI38" i="22"/>
  <c r="AI36" i="22"/>
  <c r="B36" i="22" s="1"/>
  <c r="AI29" i="22"/>
  <c r="AI37" i="22"/>
  <c r="B37" i="22" s="1"/>
  <c r="AI13" i="22"/>
  <c r="AI16" i="22"/>
  <c r="B16" i="22" s="1"/>
  <c r="AI34" i="22"/>
  <c r="AI28" i="22"/>
  <c r="AI11" i="22"/>
  <c r="AI30" i="22"/>
  <c r="B30" i="22" s="1"/>
  <c r="AI22" i="22"/>
  <c r="B22" i="22" s="1"/>
  <c r="AI31" i="22"/>
  <c r="AI27" i="22"/>
  <c r="AI44" i="22"/>
  <c r="AI14" i="22"/>
  <c r="B14" i="22" s="1"/>
  <c r="AI40" i="22"/>
  <c r="AI43" i="22"/>
  <c r="B43" i="22" s="1"/>
  <c r="AI12" i="22" l="1"/>
  <c r="B12" i="22" s="1"/>
  <c r="AI33" i="22"/>
  <c r="B33" i="22" s="1"/>
  <c r="AI15" i="22"/>
  <c r="B15" i="22" s="1"/>
  <c r="AI26" i="22"/>
  <c r="B21" i="22"/>
  <c r="B32" i="22"/>
  <c r="B13" i="22"/>
  <c r="B31" i="22"/>
  <c r="B27" i="22"/>
  <c r="B34" i="22"/>
  <c r="AI45" i="22"/>
  <c r="B45" i="22" s="1"/>
  <c r="B44" i="22"/>
  <c r="B23" i="22"/>
  <c r="B35" i="22"/>
  <c r="B40" i="22"/>
  <c r="AI39" i="22"/>
  <c r="B39" i="22" s="1"/>
  <c r="B38" i="22"/>
  <c r="B29" i="22"/>
  <c r="B26" i="22"/>
  <c r="B24" i="22"/>
  <c r="B42" i="22"/>
</calcChain>
</file>

<file path=xl/sharedStrings.xml><?xml version="1.0" encoding="utf-8"?>
<sst xmlns="http://schemas.openxmlformats.org/spreadsheetml/2006/main" count="55" uniqueCount="17">
  <si>
    <t>Phoenix Cloud Migration/Upgrade</t>
  </si>
  <si>
    <t>PMO</t>
  </si>
  <si>
    <t>Fiscal Year 17-18 
Hours</t>
  </si>
  <si>
    <t>Project Team</t>
  </si>
  <si>
    <t>&lt;resource&gt;</t>
  </si>
  <si>
    <t>Project Start:</t>
  </si>
  <si>
    <t>FY 19/20</t>
  </si>
  <si>
    <t>FY 20/21</t>
  </si>
  <si>
    <t>FY 21/22</t>
  </si>
  <si>
    <t>R E S O U R C E    P L A N N E R</t>
  </si>
  <si>
    <t xml:space="preserve">R A T E                                                                                                                                                                                                                                                      R A T E                                                                                                                                                                                                                                                       R A T E                                                                                                                                                                                                                                                       R A T E                                                                                                      </t>
  </si>
  <si>
    <t>Average</t>
  </si>
  <si>
    <t>Base
Rate</t>
  </si>
  <si>
    <t>1. Respondents should enter their resource classifications in Column A.</t>
  </si>
  <si>
    <t>2. Monthly rates for migration and support are blended rates (Incl. T&amp;E).</t>
  </si>
  <si>
    <t xml:space="preserve">3. Base rate is computed as the lowest of the monthly rates for a classifcation. </t>
  </si>
  <si>
    <t xml:space="preserve">4. Respondent to enter the Base Rate below into the Rate  on the Schedule Planner.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</si>
</sst>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64" formatCode="[$-409]mmm\-yy;@"/>
    <numFmt numFmtId="165" formatCode="&quot;$&quot;#,##0.00"/>
    <numFmt numFmtId="166" formatCode="&quot;$&quot;#,##0"/>
  </numFmts>
  <fonts count="20" x14ac:knownFonts="1"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8"/>
      <color theme="1"/>
      <name val="Segoe UI Black"/>
      <family val="2"/>
    </font>
    <font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</fills>
  <borders count="42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indexed="64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100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 vertical="center"/>
    </xf>
    <xf numFmtId="0" fontId="3" fillId="2" borderId="0" xfId="0" applyFont="1" applyFill="1" applyAlignment="1">
      <alignment horizontal="left" indent="2"/>
    </xf>
    <xf numFmtId="0" fontId="3" fillId="0" borderId="0" xfId="0" applyFont="1" applyAlignment="1">
      <alignment horizontal="left" indent="2"/>
    </xf>
    <xf numFmtId="0" fontId="0" fillId="2" borderId="0" xfId="0" applyFill="1" applyAlignment="1">
      <alignment wrapText="1"/>
    </xf>
    <xf numFmtId="0" fontId="0" fillId="0" borderId="0" xfId="0" applyAlignment="1">
      <alignment wrapText="1"/>
    </xf>
    <xf numFmtId="0" fontId="6" fillId="5" borderId="9" xfId="0" applyFont="1" applyFill="1" applyBorder="1" applyAlignment="1">
      <alignment horizontal="left" vertical="center" indent="2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horizontal="left" vertical="center"/>
    </xf>
    <xf numFmtId="15" fontId="0" fillId="2" borderId="0" xfId="0" applyNumberFormat="1" applyFill="1"/>
    <xf numFmtId="0" fontId="6" fillId="5" borderId="3" xfId="0" applyFont="1" applyFill="1" applyBorder="1" applyAlignment="1">
      <alignment horizontal="center" vertical="center"/>
    </xf>
    <xf numFmtId="15" fontId="0" fillId="2" borderId="0" xfId="0" applyNumberFormat="1" applyFill="1" applyAlignment="1">
      <alignment textRotation="90"/>
    </xf>
    <xf numFmtId="0" fontId="3" fillId="2" borderId="0" xfId="0" applyFont="1" applyFill="1" applyAlignment="1">
      <alignment horizontal="left" vertical="center" indent="2"/>
    </xf>
    <xf numFmtId="0" fontId="0" fillId="2" borderId="0" xfId="0" applyFill="1" applyAlignment="1">
      <alignment horizontal="center" vertical="center" wrapText="1"/>
    </xf>
    <xf numFmtId="0" fontId="6" fillId="2" borderId="0" xfId="0" applyFont="1" applyFill="1" applyAlignment="1">
      <alignment horizontal="left" indent="2"/>
    </xf>
    <xf numFmtId="8" fontId="0" fillId="2" borderId="0" xfId="0" applyNumberFormat="1" applyFill="1" applyAlignment="1">
      <alignment wrapText="1"/>
    </xf>
    <xf numFmtId="0" fontId="0" fillId="2" borderId="0" xfId="0" applyFill="1" applyAlignment="1">
      <alignment horizontal="right" wrapText="1"/>
    </xf>
    <xf numFmtId="6" fontId="0" fillId="2" borderId="0" xfId="0" applyNumberFormat="1" applyFill="1" applyAlignment="1">
      <alignment wrapText="1"/>
    </xf>
    <xf numFmtId="0" fontId="6" fillId="5" borderId="7" xfId="0" applyFont="1" applyFill="1" applyBorder="1" applyAlignment="1">
      <alignment horizontal="left" vertical="center" indent="2"/>
    </xf>
    <xf numFmtId="0" fontId="10" fillId="2" borderId="0" xfId="0" applyFont="1" applyFill="1" applyAlignment="1">
      <alignment horizontal="right" vertical="center"/>
    </xf>
    <xf numFmtId="15" fontId="2" fillId="7" borderId="0" xfId="0" applyNumberFormat="1" applyFont="1" applyFill="1" applyAlignment="1">
      <alignment horizontal="left" vertical="center"/>
    </xf>
    <xf numFmtId="0" fontId="3" fillId="11" borderId="11" xfId="0" applyFont="1" applyFill="1" applyBorder="1" applyAlignment="1">
      <alignment horizontal="center"/>
    </xf>
    <xf numFmtId="0" fontId="3" fillId="11" borderId="26" xfId="0" applyFont="1" applyFill="1" applyBorder="1" applyAlignment="1">
      <alignment horizontal="center"/>
    </xf>
    <xf numFmtId="1" fontId="0" fillId="2" borderId="0" xfId="0" applyNumberFormat="1" applyFill="1"/>
    <xf numFmtId="0" fontId="6" fillId="5" borderId="41" xfId="0" applyFont="1" applyFill="1" applyBorder="1" applyAlignment="1">
      <alignment horizontal="center" vertical="center" wrapText="1"/>
    </xf>
    <xf numFmtId="0" fontId="0" fillId="7" borderId="25" xfId="0" applyFill="1" applyBorder="1" applyAlignment="1">
      <alignment horizontal="center" vertical="center" wrapText="1"/>
    </xf>
    <xf numFmtId="0" fontId="0" fillId="7" borderId="22" xfId="0" applyFill="1" applyBorder="1" applyAlignment="1">
      <alignment horizontal="center" vertical="center" wrapText="1"/>
    </xf>
    <xf numFmtId="0" fontId="3" fillId="2" borderId="5" xfId="0" applyFont="1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vertical="center"/>
      <protection locked="0"/>
    </xf>
    <xf numFmtId="164" fontId="15" fillId="11" borderId="2" xfId="0" applyNumberFormat="1" applyFont="1" applyFill="1" applyBorder="1" applyAlignment="1">
      <alignment horizontal="center" vertical="center" textRotation="90"/>
    </xf>
    <xf numFmtId="164" fontId="15" fillId="11" borderId="1" xfId="0" applyNumberFormat="1" applyFont="1" applyFill="1" applyBorder="1" applyAlignment="1">
      <alignment horizontal="center" vertical="center" textRotation="90"/>
    </xf>
    <xf numFmtId="165" fontId="16" fillId="2" borderId="5" xfId="0" applyNumberFormat="1" applyFont="1" applyFill="1" applyBorder="1" applyAlignment="1" applyProtection="1">
      <alignment horizontal="center" vertical="center"/>
      <protection locked="0"/>
    </xf>
    <xf numFmtId="0" fontId="17" fillId="5" borderId="9" xfId="0" applyFont="1" applyFill="1" applyBorder="1" applyAlignment="1">
      <alignment horizontal="center" vertical="center"/>
    </xf>
    <xf numFmtId="165" fontId="16" fillId="2" borderId="8" xfId="0" applyNumberFormat="1" applyFont="1" applyFill="1" applyBorder="1" applyAlignment="1" applyProtection="1">
      <alignment horizontal="center" vertical="center"/>
      <protection locked="0"/>
    </xf>
    <xf numFmtId="166" fontId="18" fillId="2" borderId="5" xfId="0" applyNumberFormat="1" applyFont="1" applyFill="1" applyBorder="1" applyAlignment="1" applyProtection="1">
      <alignment horizontal="center" vertical="center"/>
      <protection locked="0"/>
    </xf>
    <xf numFmtId="166" fontId="19" fillId="5" borderId="9" xfId="0" applyNumberFormat="1" applyFont="1" applyFill="1" applyBorder="1" applyAlignment="1">
      <alignment horizontal="center" vertical="center"/>
    </xf>
    <xf numFmtId="0" fontId="13" fillId="2" borderId="0" xfId="0" applyFont="1" applyFill="1" applyAlignment="1">
      <alignment vertical="center"/>
    </xf>
    <xf numFmtId="8" fontId="0" fillId="7" borderId="19" xfId="0" applyNumberFormat="1" applyFill="1" applyBorder="1" applyAlignment="1">
      <alignment horizontal="center" vertical="center"/>
    </xf>
    <xf numFmtId="8" fontId="0" fillId="7" borderId="33" xfId="0" applyNumberFormat="1" applyFill="1" applyBorder="1" applyAlignment="1">
      <alignment horizontal="center" vertical="center"/>
    </xf>
    <xf numFmtId="8" fontId="0" fillId="7" borderId="21" xfId="0" applyNumberFormat="1" applyFill="1" applyBorder="1" applyAlignment="1">
      <alignment horizontal="center" vertical="center"/>
    </xf>
    <xf numFmtId="0" fontId="6" fillId="5" borderId="20" xfId="0" applyFont="1" applyFill="1" applyBorder="1" applyAlignment="1">
      <alignment horizontal="right" vertical="center"/>
    </xf>
    <xf numFmtId="0" fontId="6" fillId="5" borderId="36" xfId="0" applyFont="1" applyFill="1" applyBorder="1" applyAlignment="1">
      <alignment horizontal="right" vertical="center"/>
    </xf>
    <xf numFmtId="0" fontId="6" fillId="5" borderId="37" xfId="0" applyFont="1" applyFill="1" applyBorder="1" applyAlignment="1">
      <alignment horizontal="right" vertical="center"/>
    </xf>
    <xf numFmtId="8" fontId="0" fillId="7" borderId="30" xfId="0" applyNumberFormat="1" applyFill="1" applyBorder="1" applyAlignment="1">
      <alignment horizontal="center" vertical="center"/>
    </xf>
    <xf numFmtId="8" fontId="0" fillId="7" borderId="31" xfId="0" applyNumberFormat="1" applyFill="1" applyBorder="1" applyAlignment="1">
      <alignment horizontal="center" vertical="center"/>
    </xf>
    <xf numFmtId="8" fontId="0" fillId="7" borderId="32" xfId="0" applyNumberFormat="1" applyFill="1" applyBorder="1" applyAlignment="1">
      <alignment horizontal="center" vertical="center"/>
    </xf>
    <xf numFmtId="0" fontId="5" fillId="9" borderId="38" xfId="0" applyFont="1" applyFill="1" applyBorder="1" applyAlignment="1">
      <alignment horizontal="center" vertical="center" wrapText="1"/>
    </xf>
    <xf numFmtId="0" fontId="5" fillId="9" borderId="39" xfId="0" applyFont="1" applyFill="1" applyBorder="1" applyAlignment="1">
      <alignment horizontal="center" vertical="center"/>
    </xf>
    <xf numFmtId="0" fontId="5" fillId="9" borderId="40" xfId="0" applyFont="1" applyFill="1" applyBorder="1" applyAlignment="1">
      <alignment horizontal="center" vertical="center"/>
    </xf>
    <xf numFmtId="0" fontId="4" fillId="4" borderId="27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4" fillId="4" borderId="28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4" fillId="4" borderId="24" xfId="0" applyFont="1" applyFill="1" applyBorder="1" applyAlignment="1">
      <alignment horizontal="center" vertical="center"/>
    </xf>
    <xf numFmtId="0" fontId="4" fillId="4" borderId="29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43" fontId="5" fillId="10" borderId="10" xfId="1" applyFont="1" applyFill="1" applyBorder="1" applyAlignment="1">
      <alignment horizontal="center" vertical="center" wrapText="1"/>
    </xf>
    <xf numFmtId="43" fontId="5" fillId="10" borderId="22" xfId="1" applyFont="1" applyFill="1" applyBorder="1" applyAlignment="1">
      <alignment horizontal="center" vertical="center"/>
    </xf>
    <xf numFmtId="43" fontId="5" fillId="10" borderId="3" xfId="1" applyFont="1" applyFill="1" applyBorder="1" applyAlignment="1">
      <alignment horizontal="center" vertical="center"/>
    </xf>
    <xf numFmtId="43" fontId="5" fillId="6" borderId="10" xfId="1" applyFont="1" applyFill="1" applyBorder="1" applyAlignment="1">
      <alignment horizontal="center" vertical="center" wrapText="1"/>
    </xf>
    <xf numFmtId="43" fontId="5" fillId="6" borderId="22" xfId="1" applyFont="1" applyFill="1" applyBorder="1" applyAlignment="1">
      <alignment horizontal="center" vertical="center"/>
    </xf>
    <xf numFmtId="43" fontId="5" fillId="6" borderId="35" xfId="1" applyFont="1" applyFill="1" applyBorder="1" applyAlignment="1">
      <alignment horizontal="center" vertical="center"/>
    </xf>
    <xf numFmtId="0" fontId="5" fillId="8" borderId="38" xfId="0" applyFont="1" applyFill="1" applyBorder="1" applyAlignment="1">
      <alignment horizontal="center" vertical="center" wrapText="1"/>
    </xf>
    <xf numFmtId="0" fontId="5" fillId="8" borderId="39" xfId="0" applyFont="1" applyFill="1" applyBorder="1" applyAlignment="1">
      <alignment horizontal="center" vertical="center"/>
    </xf>
    <xf numFmtId="0" fontId="5" fillId="8" borderId="40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left" vertical="center" indent="2"/>
    </xf>
    <xf numFmtId="0" fontId="7" fillId="4" borderId="4" xfId="0" applyFont="1" applyFill="1" applyBorder="1" applyAlignment="1">
      <alignment horizontal="left" vertical="center" indent="2"/>
    </xf>
    <xf numFmtId="0" fontId="7" fillId="4" borderId="16" xfId="0" applyFont="1" applyFill="1" applyBorder="1" applyAlignment="1">
      <alignment horizontal="left" vertical="center" indent="2"/>
    </xf>
    <xf numFmtId="8" fontId="14" fillId="7" borderId="19" xfId="0" applyNumberFormat="1" applyFont="1" applyFill="1" applyBorder="1" applyAlignment="1">
      <alignment horizontal="center" vertical="center"/>
    </xf>
    <xf numFmtId="8" fontId="14" fillId="7" borderId="33" xfId="0" applyNumberFormat="1" applyFont="1" applyFill="1" applyBorder="1" applyAlignment="1">
      <alignment horizontal="center" vertical="center"/>
    </xf>
    <xf numFmtId="8" fontId="14" fillId="7" borderId="21" xfId="0" applyNumberFormat="1" applyFont="1" applyFill="1" applyBorder="1" applyAlignment="1">
      <alignment horizontal="center" vertical="center"/>
    </xf>
    <xf numFmtId="0" fontId="6" fillId="5" borderId="23" xfId="0" applyFont="1" applyFill="1" applyBorder="1" applyAlignment="1">
      <alignment horizontal="center" vertical="center"/>
    </xf>
    <xf numFmtId="0" fontId="6" fillId="5" borderId="34" xfId="0" applyFont="1" applyFill="1" applyBorder="1" applyAlignment="1">
      <alignment horizontal="center" vertical="center"/>
    </xf>
    <xf numFmtId="0" fontId="6" fillId="5" borderId="35" xfId="0" applyFont="1" applyFill="1" applyBorder="1" applyAlignment="1">
      <alignment horizontal="center" vertical="center"/>
    </xf>
    <xf numFmtId="8" fontId="14" fillId="7" borderId="30" xfId="0" applyNumberFormat="1" applyFont="1" applyFill="1" applyBorder="1" applyAlignment="1">
      <alignment horizontal="center" vertical="center"/>
    </xf>
    <xf numFmtId="8" fontId="14" fillId="7" borderId="31" xfId="0" applyNumberFormat="1" applyFont="1" applyFill="1" applyBorder="1" applyAlignment="1">
      <alignment horizontal="center" vertical="center"/>
    </xf>
    <xf numFmtId="8" fontId="14" fillId="7" borderId="32" xfId="0" applyNumberFormat="1" applyFont="1" applyFill="1" applyBorder="1" applyAlignment="1">
      <alignment horizontal="center" vertical="center"/>
    </xf>
    <xf numFmtId="43" fontId="5" fillId="6" borderId="3" xfId="1" applyFont="1" applyFill="1" applyBorder="1" applyAlignment="1">
      <alignment horizontal="center" vertical="center"/>
    </xf>
    <xf numFmtId="0" fontId="5" fillId="8" borderId="10" xfId="0" applyFont="1" applyFill="1" applyBorder="1" applyAlignment="1">
      <alignment horizontal="center" vertical="center" wrapText="1"/>
    </xf>
    <xf numFmtId="0" fontId="5" fillId="8" borderId="22" xfId="0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left" vertical="top" wrapText="1"/>
    </xf>
    <xf numFmtId="0" fontId="11" fillId="2" borderId="0" xfId="0" applyFont="1" applyFill="1" applyBorder="1" applyAlignment="1">
      <alignment horizontal="left" vertical="top" wrapText="1"/>
    </xf>
    <xf numFmtId="0" fontId="11" fillId="2" borderId="14" xfId="0" applyFont="1" applyFill="1" applyBorder="1" applyAlignment="1">
      <alignment horizontal="left" vertical="top" wrapText="1"/>
    </xf>
    <xf numFmtId="0" fontId="3" fillId="11" borderId="11" xfId="0" applyFont="1" applyFill="1" applyBorder="1" applyAlignment="1">
      <alignment horizontal="center"/>
    </xf>
    <xf numFmtId="0" fontId="3" fillId="11" borderId="12" xfId="0" applyFont="1" applyFill="1" applyBorder="1" applyAlignment="1">
      <alignment horizontal="center"/>
    </xf>
    <xf numFmtId="0" fontId="3" fillId="11" borderId="13" xfId="0" applyFont="1" applyFill="1" applyBorder="1" applyAlignment="1">
      <alignment horizontal="center"/>
    </xf>
    <xf numFmtId="0" fontId="12" fillId="9" borderId="16" xfId="0" applyFont="1" applyFill="1" applyBorder="1" applyAlignment="1">
      <alignment horizontal="center"/>
    </xf>
    <xf numFmtId="0" fontId="12" fillId="9" borderId="17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left" vertical="center" indent="2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microsoft.com/office/2017/10/relationships/person" Target="persons/perso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48382</xdr:colOff>
      <xdr:row>1</xdr:row>
      <xdr:rowOff>95251</xdr:rowOff>
    </xdr:from>
    <xdr:to>
      <xdr:col>8</xdr:col>
      <xdr:colOff>211666</xdr:colOff>
      <xdr:row>2</xdr:row>
      <xdr:rowOff>91018</xdr:rowOff>
    </xdr:to>
    <xdr:sp macro="" textlink="">
      <xdr:nvSpPr>
        <xdr:cNvPr id="2" name="Pentagon 4">
          <a:extLst>
            <a:ext uri="{FF2B5EF4-FFF2-40B4-BE49-F238E27FC236}">
              <a16:creationId xmlns:a16="http://schemas.microsoft.com/office/drawing/2014/main" id="{42CFA328-2820-4768-9570-A555474D47F8}"/>
            </a:ext>
          </a:extLst>
        </xdr:cNvPr>
        <xdr:cNvSpPr/>
      </xdr:nvSpPr>
      <xdr:spPr>
        <a:xfrm>
          <a:off x="4820407" y="400051"/>
          <a:ext cx="2020659" cy="224367"/>
        </a:xfrm>
        <a:prstGeom prst="homePlate">
          <a:avLst/>
        </a:prstGeom>
        <a:solidFill>
          <a:schemeClr val="accent1">
            <a:lumMod val="60000"/>
            <a:lumOff val="40000"/>
          </a:schemeClr>
        </a:solidFill>
        <a:ln>
          <a:solidFill>
            <a:schemeClr val="tx1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600" b="1">
              <a:solidFill>
                <a:schemeClr val="bg1"/>
              </a:solidFill>
            </a:rPr>
            <a:t>PREP</a:t>
          </a:r>
        </a:p>
      </xdr:txBody>
    </xdr:sp>
    <xdr:clientData/>
  </xdr:twoCellAnchor>
  <xdr:twoCellAnchor>
    <xdr:from>
      <xdr:col>7</xdr:col>
      <xdr:colOff>84668</xdr:colOff>
      <xdr:row>2</xdr:row>
      <xdr:rowOff>179916</xdr:rowOff>
    </xdr:from>
    <xdr:to>
      <xdr:col>13</xdr:col>
      <xdr:colOff>497416</xdr:colOff>
      <xdr:row>3</xdr:row>
      <xdr:rowOff>179916</xdr:rowOff>
    </xdr:to>
    <xdr:sp macro="" textlink="">
      <xdr:nvSpPr>
        <xdr:cNvPr id="3" name="Pentagon 4">
          <a:extLst>
            <a:ext uri="{FF2B5EF4-FFF2-40B4-BE49-F238E27FC236}">
              <a16:creationId xmlns:a16="http://schemas.microsoft.com/office/drawing/2014/main" id="{664DE232-2BE9-49E5-B726-F3D856488DD8}"/>
            </a:ext>
          </a:extLst>
        </xdr:cNvPr>
        <xdr:cNvSpPr/>
      </xdr:nvSpPr>
      <xdr:spPr>
        <a:xfrm>
          <a:off x="6551085" y="719666"/>
          <a:ext cx="3905248" cy="243417"/>
        </a:xfrm>
        <a:prstGeom prst="homePlate">
          <a:avLst/>
        </a:prstGeom>
        <a:solidFill>
          <a:schemeClr val="accent1"/>
        </a:solidFill>
        <a:ln>
          <a:solidFill>
            <a:schemeClr val="tx2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600" b="1">
              <a:solidFill>
                <a:schemeClr val="bg1"/>
              </a:solidFill>
            </a:rPr>
            <a:t>MIGRATION</a:t>
          </a:r>
        </a:p>
      </xdr:txBody>
    </xdr:sp>
    <xdr:clientData/>
  </xdr:twoCellAnchor>
  <xdr:twoCellAnchor>
    <xdr:from>
      <xdr:col>13</xdr:col>
      <xdr:colOff>402166</xdr:colOff>
      <xdr:row>4</xdr:row>
      <xdr:rowOff>88901</xdr:rowOff>
    </xdr:from>
    <xdr:to>
      <xdr:col>25</xdr:col>
      <xdr:colOff>465666</xdr:colOff>
      <xdr:row>5</xdr:row>
      <xdr:rowOff>84666</xdr:rowOff>
    </xdr:to>
    <xdr:sp macro="" textlink="">
      <xdr:nvSpPr>
        <xdr:cNvPr id="4" name="Pentagon 4">
          <a:extLst>
            <a:ext uri="{FF2B5EF4-FFF2-40B4-BE49-F238E27FC236}">
              <a16:creationId xmlns:a16="http://schemas.microsoft.com/office/drawing/2014/main" id="{2C46765E-DA9C-4A65-80C1-D5F1EB706DF4}"/>
            </a:ext>
          </a:extLst>
        </xdr:cNvPr>
        <xdr:cNvSpPr/>
      </xdr:nvSpPr>
      <xdr:spPr>
        <a:xfrm>
          <a:off x="10361083" y="1062568"/>
          <a:ext cx="7048500" cy="186265"/>
        </a:xfrm>
        <a:prstGeom prst="homePlate">
          <a:avLst/>
        </a:prstGeom>
        <a:solidFill>
          <a:schemeClr val="accent5">
            <a:lumMod val="75000"/>
          </a:schemeClr>
        </a:solidFill>
        <a:ln>
          <a:solidFill>
            <a:schemeClr val="tx1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600" b="1">
              <a:solidFill>
                <a:schemeClr val="bg1"/>
              </a:solidFill>
            </a:rPr>
            <a:t>WARRANTY</a:t>
          </a:r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Brow, Bob" id="{D0384FFE-6CB6-4EB5-B602-BF6C0295CFCF}" userId="S::Bob.Brow@jud.ca.gov::aa8ad74a-305c-4b35-ae08-88238e3cde87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2C2AA1-B303-4649-BBF6-F97886A8C42C}">
  <dimension ref="A1:BV92"/>
  <sheetViews>
    <sheetView tabSelected="1" topLeftCell="B1" zoomScale="90" zoomScaleNormal="90" workbookViewId="0">
      <pane ySplit="10" topLeftCell="A11" activePane="bottomLeft" state="frozen"/>
      <selection pane="bottomLeft" activeCell="P1" sqref="P1"/>
    </sheetView>
  </sheetViews>
  <sheetFormatPr defaultColWidth="8.88671875" defaultRowHeight="14.4" outlineLevelRow="1" outlineLevelCol="1" x14ac:dyDescent="0.3"/>
  <cols>
    <col min="1" max="1" width="52.33203125" style="4" customWidth="1"/>
    <col min="2" max="2" width="11.33203125" customWidth="1" outlineLevel="1"/>
    <col min="3" max="3" width="4" customWidth="1"/>
    <col min="4" max="4" width="3.33203125" customWidth="1"/>
    <col min="5" max="31" width="8.6640625" customWidth="1"/>
    <col min="32" max="34" width="14.5546875" style="6" customWidth="1"/>
    <col min="35" max="35" width="12.5546875" style="6" customWidth="1"/>
    <col min="41" max="74" width="8.88671875" style="1"/>
  </cols>
  <sheetData>
    <row r="1" spans="1:40" s="1" customFormat="1" ht="24" customHeight="1" thickBot="1" x14ac:dyDescent="0.35">
      <c r="A1" s="20" t="s">
        <v>5</v>
      </c>
      <c r="B1" s="21">
        <v>43922</v>
      </c>
      <c r="P1" s="38" t="s">
        <v>9</v>
      </c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5"/>
      <c r="AG1" s="5"/>
      <c r="AH1" s="5"/>
      <c r="AI1" s="5">
        <f>MATCH(AF8,8:8)</f>
        <v>32</v>
      </c>
    </row>
    <row r="2" spans="1:40" s="1" customFormat="1" ht="18.600000000000001" customHeight="1" x14ac:dyDescent="0.3">
      <c r="A2" s="85" t="s">
        <v>0</v>
      </c>
      <c r="B2" s="86"/>
      <c r="C2" s="86"/>
      <c r="D2" s="87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</row>
    <row r="3" spans="1:40" s="1" customFormat="1" ht="18.75" customHeight="1" thickBot="1" x14ac:dyDescent="0.35">
      <c r="A3" s="88"/>
      <c r="B3" s="89"/>
      <c r="C3" s="89"/>
      <c r="D3" s="90"/>
    </row>
    <row r="4" spans="1:40" s="1" customFormat="1" x14ac:dyDescent="0.3">
      <c r="A4" s="93" t="s">
        <v>13</v>
      </c>
      <c r="B4" s="93"/>
      <c r="C4" s="93"/>
      <c r="D4" s="93"/>
      <c r="AF4" s="24"/>
    </row>
    <row r="5" spans="1:40" s="1" customFormat="1" x14ac:dyDescent="0.3">
      <c r="A5" s="91" t="s">
        <v>14</v>
      </c>
      <c r="B5" s="91"/>
      <c r="C5" s="91"/>
      <c r="D5" s="91"/>
      <c r="AF5" s="24"/>
    </row>
    <row r="6" spans="1:40" s="1" customFormat="1" ht="15" thickBot="1" x14ac:dyDescent="0.35">
      <c r="A6" s="92" t="s">
        <v>15</v>
      </c>
      <c r="B6" s="92"/>
      <c r="C6" s="92"/>
      <c r="D6" s="92"/>
      <c r="E6" s="10"/>
      <c r="F6" s="10"/>
      <c r="G6" s="10"/>
    </row>
    <row r="7" spans="1:40" ht="34.5" customHeight="1" thickBot="1" x14ac:dyDescent="0.35">
      <c r="A7" s="92" t="s">
        <v>16</v>
      </c>
      <c r="B7" s="92"/>
      <c r="C7" s="92"/>
      <c r="D7" s="92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22" t="s">
        <v>6</v>
      </c>
      <c r="AG7" s="22" t="s">
        <v>7</v>
      </c>
      <c r="AH7" s="23" t="s">
        <v>8</v>
      </c>
      <c r="AI7" s="1"/>
      <c r="AJ7" s="1"/>
      <c r="AK7" s="1"/>
      <c r="AL7" s="1"/>
      <c r="AM7" s="1"/>
      <c r="AN7" s="1"/>
    </row>
    <row r="8" spans="1:40" ht="15" customHeight="1" thickBot="1" x14ac:dyDescent="0.35">
      <c r="A8" s="99" t="s">
        <v>1</v>
      </c>
      <c r="B8" s="51" t="s">
        <v>12</v>
      </c>
      <c r="C8" s="52"/>
      <c r="D8" s="53"/>
      <c r="E8" s="97" t="s">
        <v>10</v>
      </c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60" t="str">
        <f t="shared" ref="AF8:AH8" si="0">"Fiscal Year"&amp;CHAR(10)&amp;AF$7&amp;CHAR(10)&amp;"Average"</f>
        <v>Fiscal Year
FY 19/20
Average</v>
      </c>
      <c r="AG8" s="63" t="str">
        <f t="shared" si="0"/>
        <v>Fiscal Year
FY 20/21
Average</v>
      </c>
      <c r="AH8" s="66" t="str">
        <f t="shared" si="0"/>
        <v>Fiscal Year
FY 21/22
Average</v>
      </c>
      <c r="AI8" s="48" t="s">
        <v>11</v>
      </c>
      <c r="AJ8" s="1"/>
      <c r="AK8" s="1"/>
      <c r="AL8" s="1"/>
      <c r="AM8" s="1"/>
      <c r="AN8" s="1"/>
    </row>
    <row r="9" spans="1:40" ht="17.100000000000001" customHeight="1" thickBot="1" x14ac:dyDescent="0.35">
      <c r="A9" s="70"/>
      <c r="B9" s="54"/>
      <c r="C9" s="55"/>
      <c r="D9" s="56"/>
      <c r="E9" s="94" t="str">
        <f>"FY "&amp;IF(MONTH(E10)&gt;6,YEAR(E10)-2000&amp;"/"&amp;YEAR(E10)-1999,YEAR(E10)-2001&amp;"/"&amp;YEAR(E10)-2000)</f>
        <v>FY 19/20</v>
      </c>
      <c r="F9" s="95"/>
      <c r="G9" s="96"/>
      <c r="H9" s="94" t="str">
        <f>"FY "&amp;IF(MONTH(H10)&gt;6,YEAR(H10)-2000&amp;"/"&amp;YEAR(H10)-1999,YEAR(H10)-2001&amp;"/"&amp;YEAR(H10)-2000)</f>
        <v>FY 20/21</v>
      </c>
      <c r="I9" s="95"/>
      <c r="J9" s="95"/>
      <c r="K9" s="95"/>
      <c r="L9" s="95"/>
      <c r="M9" s="95"/>
      <c r="N9" s="95"/>
      <c r="O9" s="95"/>
      <c r="P9" s="95"/>
      <c r="Q9" s="95"/>
      <c r="R9" s="95"/>
      <c r="S9" s="96"/>
      <c r="T9" s="94" t="str">
        <f>"FY "&amp;IF(MONTH(T10)&gt;6,YEAR(T10)-2000&amp;"/"&amp;YEAR(T10)-1999,YEAR(T10)-2001&amp;"/"&amp;YEAR(T10)-2000)</f>
        <v>FY 21/22</v>
      </c>
      <c r="U9" s="95"/>
      <c r="V9" s="95"/>
      <c r="W9" s="95"/>
      <c r="X9" s="95"/>
      <c r="Y9" s="95"/>
      <c r="Z9" s="95"/>
      <c r="AA9" s="95"/>
      <c r="AB9" s="95"/>
      <c r="AC9" s="95"/>
      <c r="AD9" s="95"/>
      <c r="AE9" s="96"/>
      <c r="AF9" s="61"/>
      <c r="AG9" s="64"/>
      <c r="AH9" s="67"/>
      <c r="AI9" s="49"/>
      <c r="AJ9" s="1"/>
      <c r="AK9" s="1"/>
      <c r="AL9" s="1"/>
      <c r="AM9" s="1"/>
      <c r="AN9" s="1"/>
    </row>
    <row r="10" spans="1:40" ht="37.5" customHeight="1" thickBot="1" x14ac:dyDescent="0.35">
      <c r="A10" s="71"/>
      <c r="B10" s="57"/>
      <c r="C10" s="58"/>
      <c r="D10" s="59"/>
      <c r="E10" s="31">
        <f>B1</f>
        <v>43922</v>
      </c>
      <c r="F10" s="31">
        <f>EOMONTH(E10,0)+1</f>
        <v>43952</v>
      </c>
      <c r="G10" s="31">
        <f>EOMONTH(F10,0)+1</f>
        <v>43983</v>
      </c>
      <c r="H10" s="32">
        <f>EOMONTH(G10,0)+1</f>
        <v>44013</v>
      </c>
      <c r="I10" s="32">
        <f t="shared" ref="I10:AE10" si="1">EOMONTH(H10,0)+1</f>
        <v>44044</v>
      </c>
      <c r="J10" s="32">
        <f t="shared" si="1"/>
        <v>44075</v>
      </c>
      <c r="K10" s="32">
        <f t="shared" si="1"/>
        <v>44105</v>
      </c>
      <c r="L10" s="32">
        <f t="shared" si="1"/>
        <v>44136</v>
      </c>
      <c r="M10" s="32">
        <f t="shared" si="1"/>
        <v>44166</v>
      </c>
      <c r="N10" s="32">
        <f t="shared" si="1"/>
        <v>44197</v>
      </c>
      <c r="O10" s="32">
        <f t="shared" si="1"/>
        <v>44228</v>
      </c>
      <c r="P10" s="32">
        <f t="shared" si="1"/>
        <v>44256</v>
      </c>
      <c r="Q10" s="32">
        <f t="shared" si="1"/>
        <v>44287</v>
      </c>
      <c r="R10" s="32">
        <f t="shared" si="1"/>
        <v>44317</v>
      </c>
      <c r="S10" s="32">
        <f t="shared" si="1"/>
        <v>44348</v>
      </c>
      <c r="T10" s="32">
        <f t="shared" si="1"/>
        <v>44378</v>
      </c>
      <c r="U10" s="32">
        <f t="shared" si="1"/>
        <v>44409</v>
      </c>
      <c r="V10" s="32">
        <f t="shared" si="1"/>
        <v>44440</v>
      </c>
      <c r="W10" s="32">
        <f t="shared" si="1"/>
        <v>44470</v>
      </c>
      <c r="X10" s="32">
        <f t="shared" si="1"/>
        <v>44501</v>
      </c>
      <c r="Y10" s="32">
        <f t="shared" si="1"/>
        <v>44531</v>
      </c>
      <c r="Z10" s="32">
        <f t="shared" si="1"/>
        <v>44562</v>
      </c>
      <c r="AA10" s="32">
        <f t="shared" si="1"/>
        <v>44593</v>
      </c>
      <c r="AB10" s="32">
        <f t="shared" si="1"/>
        <v>44621</v>
      </c>
      <c r="AC10" s="32">
        <f t="shared" si="1"/>
        <v>44652</v>
      </c>
      <c r="AD10" s="32">
        <f t="shared" si="1"/>
        <v>44682</v>
      </c>
      <c r="AE10" s="32">
        <f t="shared" si="1"/>
        <v>44713</v>
      </c>
      <c r="AF10" s="62" t="s">
        <v>2</v>
      </c>
      <c r="AG10" s="65" t="s">
        <v>2</v>
      </c>
      <c r="AH10" s="68" t="s">
        <v>2</v>
      </c>
      <c r="AI10" s="50"/>
      <c r="AJ10" s="1"/>
      <c r="AK10" s="1"/>
      <c r="AL10" s="1"/>
      <c r="AM10" s="1"/>
      <c r="AN10" s="1"/>
    </row>
    <row r="11" spans="1:40" outlineLevel="1" x14ac:dyDescent="0.3">
      <c r="A11" s="28" t="s">
        <v>4</v>
      </c>
      <c r="B11" s="78">
        <f t="shared" ref="B11:B16" ca="1" si="2">MIN(OFFSET(E11,0,0,1,MATCH($AF$8,$8:$8)-4))</f>
        <v>0</v>
      </c>
      <c r="C11" s="79"/>
      <c r="D11" s="80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26" t="str">
        <f t="shared" ref="AF11:AF16" ca="1" si="3">IFERROR(AVERAGEIF(OFFSET($E11,0,-1+MATCH(AF$7,$E$9:$AE$9,0),1,CHOOSE(MONTH($B$1),6,5,4,3,2,1,12,11,10,9,8,7)),"&lt;&gt;''"),"")</f>
        <v/>
      </c>
      <c r="AG11" s="26" t="str">
        <f t="shared" ref="AG11:AH16" ca="1" si="4">IFERROR(AVERAGEIF(OFFSET($E11,0,-1+MATCH(AG$7,$E$9:$AE$9,0),1,12),"&lt;&gt;''"),"")</f>
        <v/>
      </c>
      <c r="AH11" s="26" t="str">
        <f t="shared" ca="1" si="4"/>
        <v/>
      </c>
      <c r="AI11" s="26" t="str">
        <f t="shared" ref="AI11:AI16" ca="1" si="5">IFERROR(AVERAGE($AF11:$AH11),"")</f>
        <v/>
      </c>
      <c r="AJ11" s="1"/>
      <c r="AK11" s="1"/>
      <c r="AL11" s="1"/>
      <c r="AM11" s="1"/>
      <c r="AN11" s="1"/>
    </row>
    <row r="12" spans="1:40" outlineLevel="1" x14ac:dyDescent="0.3">
      <c r="A12" s="28" t="s">
        <v>4</v>
      </c>
      <c r="B12" s="72">
        <f t="shared" ca="1" si="2"/>
        <v>0</v>
      </c>
      <c r="C12" s="73"/>
      <c r="D12" s="74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27" t="str">
        <f t="shared" ca="1" si="3"/>
        <v/>
      </c>
      <c r="AG12" s="27" t="str">
        <f t="shared" ca="1" si="4"/>
        <v/>
      </c>
      <c r="AH12" s="27" t="str">
        <f t="shared" ca="1" si="4"/>
        <v/>
      </c>
      <c r="AI12" s="27" t="str">
        <f t="shared" ca="1" si="5"/>
        <v/>
      </c>
      <c r="AJ12" s="1"/>
      <c r="AK12" s="1"/>
      <c r="AL12" s="1"/>
      <c r="AM12" s="1"/>
      <c r="AN12" s="1"/>
    </row>
    <row r="13" spans="1:40" outlineLevel="1" x14ac:dyDescent="0.3">
      <c r="A13" s="28" t="s">
        <v>4</v>
      </c>
      <c r="B13" s="72">
        <f t="shared" ca="1" si="2"/>
        <v>0</v>
      </c>
      <c r="C13" s="73"/>
      <c r="D13" s="74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27" t="str">
        <f t="shared" ca="1" si="3"/>
        <v/>
      </c>
      <c r="AG13" s="27" t="str">
        <f t="shared" ca="1" si="4"/>
        <v/>
      </c>
      <c r="AH13" s="27" t="str">
        <f t="shared" ca="1" si="4"/>
        <v/>
      </c>
      <c r="AI13" s="27" t="str">
        <f t="shared" ca="1" si="5"/>
        <v/>
      </c>
      <c r="AJ13" s="1"/>
      <c r="AK13" s="1"/>
      <c r="AL13" s="1"/>
      <c r="AM13" s="1"/>
      <c r="AN13" s="1"/>
    </row>
    <row r="14" spans="1:40" outlineLevel="1" x14ac:dyDescent="0.3">
      <c r="A14" s="28" t="s">
        <v>4</v>
      </c>
      <c r="B14" s="72">
        <f t="shared" ca="1" si="2"/>
        <v>0</v>
      </c>
      <c r="C14" s="73"/>
      <c r="D14" s="74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27" t="str">
        <f t="shared" ca="1" si="3"/>
        <v/>
      </c>
      <c r="AG14" s="27" t="str">
        <f t="shared" ca="1" si="4"/>
        <v/>
      </c>
      <c r="AH14" s="27" t="str">
        <f t="shared" ca="1" si="4"/>
        <v/>
      </c>
      <c r="AI14" s="27" t="str">
        <f t="shared" ca="1" si="5"/>
        <v/>
      </c>
      <c r="AJ14" s="1"/>
      <c r="AK14" s="1"/>
      <c r="AL14" s="1"/>
      <c r="AM14" s="1"/>
      <c r="AN14" s="1"/>
    </row>
    <row r="15" spans="1:40" outlineLevel="1" x14ac:dyDescent="0.3">
      <c r="A15" s="28" t="s">
        <v>4</v>
      </c>
      <c r="B15" s="72">
        <f t="shared" ca="1" si="2"/>
        <v>0</v>
      </c>
      <c r="C15" s="73"/>
      <c r="D15" s="74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27" t="str">
        <f t="shared" ca="1" si="3"/>
        <v/>
      </c>
      <c r="AG15" s="27" t="str">
        <f t="shared" ca="1" si="4"/>
        <v/>
      </c>
      <c r="AH15" s="27" t="str">
        <f t="shared" ca="1" si="4"/>
        <v/>
      </c>
      <c r="AI15" s="27" t="str">
        <f t="shared" ca="1" si="5"/>
        <v/>
      </c>
      <c r="AJ15" s="1"/>
      <c r="AK15" s="1"/>
      <c r="AL15" s="1"/>
      <c r="AM15" s="1"/>
      <c r="AN15" s="1"/>
    </row>
    <row r="16" spans="1:40" outlineLevel="1" x14ac:dyDescent="0.3">
      <c r="A16" s="28" t="s">
        <v>4</v>
      </c>
      <c r="B16" s="72">
        <f t="shared" ca="1" si="2"/>
        <v>0</v>
      </c>
      <c r="C16" s="73"/>
      <c r="D16" s="74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27" t="str">
        <f t="shared" ca="1" si="3"/>
        <v/>
      </c>
      <c r="AG16" s="27" t="str">
        <f t="shared" ca="1" si="4"/>
        <v/>
      </c>
      <c r="AH16" s="27" t="str">
        <f t="shared" ca="1" si="4"/>
        <v/>
      </c>
      <c r="AI16" s="27" t="str">
        <f t="shared" ca="1" si="5"/>
        <v/>
      </c>
      <c r="AJ16" s="1"/>
      <c r="AK16" s="1"/>
      <c r="AL16" s="1"/>
      <c r="AM16" s="1"/>
      <c r="AN16" s="1"/>
    </row>
    <row r="17" spans="1:40" ht="15" thickBot="1" x14ac:dyDescent="0.35">
      <c r="A17" s="19"/>
      <c r="B17" s="75"/>
      <c r="C17" s="76"/>
      <c r="D17" s="77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25"/>
      <c r="AG17" s="25"/>
      <c r="AH17" s="25"/>
      <c r="AI17" s="25"/>
      <c r="AJ17" s="1"/>
      <c r="AK17" s="1"/>
      <c r="AL17" s="1"/>
      <c r="AM17" s="1"/>
      <c r="AN17" s="1"/>
    </row>
    <row r="18" spans="1:40" ht="15" customHeight="1" x14ac:dyDescent="0.3">
      <c r="A18" s="69" t="s">
        <v>3</v>
      </c>
      <c r="B18" s="51" t="s">
        <v>12</v>
      </c>
      <c r="C18" s="52"/>
      <c r="D18" s="53"/>
      <c r="E18" s="8"/>
      <c r="F18" s="8"/>
      <c r="G18" s="8"/>
      <c r="H18" s="8"/>
      <c r="I18" s="9"/>
      <c r="J18" s="8"/>
      <c r="K18" s="8"/>
      <c r="L18" s="8"/>
      <c r="M18" s="9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60" t="str">
        <f t="shared" ref="AF18:AH18" si="6">AF$8</f>
        <v>Fiscal Year
FY 19/20
Average</v>
      </c>
      <c r="AG18" s="63" t="str">
        <f t="shared" si="6"/>
        <v>Fiscal Year
FY 20/21
Average</v>
      </c>
      <c r="AH18" s="82" t="str">
        <f t="shared" si="6"/>
        <v>Fiscal Year
FY 21/22
Average</v>
      </c>
      <c r="AI18" s="48" t="str">
        <f t="shared" ref="AI18" si="7">AI$8</f>
        <v>Average</v>
      </c>
      <c r="AJ18" s="1"/>
      <c r="AK18" s="1"/>
      <c r="AL18" s="1"/>
      <c r="AM18" s="1"/>
      <c r="AN18" s="1"/>
    </row>
    <row r="19" spans="1:40" ht="15" customHeight="1" x14ac:dyDescent="0.3">
      <c r="A19" s="70"/>
      <c r="B19" s="54"/>
      <c r="C19" s="55"/>
      <c r="D19" s="56"/>
      <c r="E19" s="8"/>
      <c r="F19" s="8"/>
      <c r="G19" s="8"/>
      <c r="H19" s="8"/>
      <c r="I19" s="9"/>
      <c r="J19" s="8"/>
      <c r="K19" s="8"/>
      <c r="L19" s="8"/>
      <c r="M19" s="9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61"/>
      <c r="AG19" s="64"/>
      <c r="AH19" s="83"/>
      <c r="AI19" s="49"/>
      <c r="AJ19" s="1"/>
      <c r="AK19" s="1"/>
      <c r="AL19" s="1"/>
      <c r="AM19" s="1"/>
      <c r="AN19" s="1"/>
    </row>
    <row r="20" spans="1:40" ht="15" customHeight="1" thickBot="1" x14ac:dyDescent="0.35">
      <c r="A20" s="71"/>
      <c r="B20" s="57"/>
      <c r="C20" s="58"/>
      <c r="D20" s="59"/>
      <c r="E20" s="8"/>
      <c r="F20" s="8"/>
      <c r="G20" s="8"/>
      <c r="H20" s="8"/>
      <c r="I20" s="9"/>
      <c r="J20" s="8"/>
      <c r="K20" s="8"/>
      <c r="L20" s="8"/>
      <c r="M20" s="9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62" t="s">
        <v>2</v>
      </c>
      <c r="AG20" s="81" t="s">
        <v>2</v>
      </c>
      <c r="AH20" s="84" t="s">
        <v>2</v>
      </c>
      <c r="AI20" s="50" t="s">
        <v>2</v>
      </c>
      <c r="AJ20" s="1"/>
      <c r="AK20" s="1"/>
      <c r="AL20" s="1"/>
      <c r="AM20" s="1"/>
      <c r="AN20" s="1"/>
    </row>
    <row r="21" spans="1:40" ht="15.75" customHeight="1" outlineLevel="1" x14ac:dyDescent="0.3">
      <c r="A21" s="29" t="s">
        <v>4</v>
      </c>
      <c r="B21" s="45">
        <f t="shared" ref="B21:B46" ca="1" si="8">MIN(OFFSET(E21,0,0,1,MATCH($AF$8,$8:$8)-4))</f>
        <v>0</v>
      </c>
      <c r="C21" s="46"/>
      <c r="D21" s="47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26" t="str">
        <f t="shared" ref="AF21:AF46" ca="1" si="9">IFERROR(AVERAGEIF(OFFSET($E21,0,-1+MATCH(AF$7,$E$9:$AE$9,0),1,CHOOSE(MONTH($B$1),6,5,4,3,2,1,12,11,10,9,8,7)),"&lt;&gt;''"),"")</f>
        <v/>
      </c>
      <c r="AG21" s="26" t="str">
        <f t="shared" ref="AG21:AH46" ca="1" si="10">IFERROR(AVERAGEIF(OFFSET($E21,0,-1+MATCH(AG$7,$E$9:$AE$9,0),1,12),"&lt;&gt;''"),"")</f>
        <v/>
      </c>
      <c r="AH21" s="26" t="str">
        <f t="shared" ca="1" si="10"/>
        <v/>
      </c>
      <c r="AI21" s="26" t="str">
        <f t="shared" ref="AI21:AI46" ca="1" si="11">IFERROR(AVERAGE($AF21:$AH21),"")</f>
        <v/>
      </c>
      <c r="AJ21" s="1"/>
      <c r="AK21" s="1"/>
      <c r="AL21" s="1"/>
      <c r="AM21" s="1"/>
      <c r="AN21" s="1"/>
    </row>
    <row r="22" spans="1:40" ht="15.75" customHeight="1" outlineLevel="1" x14ac:dyDescent="0.3">
      <c r="A22" s="30" t="s">
        <v>4</v>
      </c>
      <c r="B22" s="39">
        <f t="shared" ca="1" si="8"/>
        <v>0</v>
      </c>
      <c r="C22" s="40"/>
      <c r="D22" s="41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27" t="str">
        <f t="shared" ca="1" si="9"/>
        <v/>
      </c>
      <c r="AG22" s="27" t="str">
        <f t="shared" ca="1" si="10"/>
        <v/>
      </c>
      <c r="AH22" s="27" t="str">
        <f t="shared" ca="1" si="10"/>
        <v/>
      </c>
      <c r="AI22" s="27" t="str">
        <f t="shared" ca="1" si="11"/>
        <v/>
      </c>
      <c r="AJ22" s="1"/>
      <c r="AK22" s="1"/>
      <c r="AL22" s="1"/>
      <c r="AM22" s="1"/>
      <c r="AN22" s="1"/>
    </row>
    <row r="23" spans="1:40" ht="15.75" customHeight="1" outlineLevel="1" x14ac:dyDescent="0.3">
      <c r="A23" s="30" t="s">
        <v>4</v>
      </c>
      <c r="B23" s="39">
        <f t="shared" ca="1" si="8"/>
        <v>0</v>
      </c>
      <c r="C23" s="40"/>
      <c r="D23" s="41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27" t="str">
        <f t="shared" ca="1" si="9"/>
        <v/>
      </c>
      <c r="AG23" s="27" t="str">
        <f t="shared" ca="1" si="10"/>
        <v/>
      </c>
      <c r="AH23" s="27" t="str">
        <f t="shared" ca="1" si="10"/>
        <v/>
      </c>
      <c r="AI23" s="27" t="str">
        <f t="shared" ca="1" si="11"/>
        <v/>
      </c>
      <c r="AJ23" s="1"/>
      <c r="AK23" s="1"/>
      <c r="AL23" s="1"/>
      <c r="AM23" s="1"/>
      <c r="AN23" s="1"/>
    </row>
    <row r="24" spans="1:40" ht="15.75" customHeight="1" outlineLevel="1" x14ac:dyDescent="0.3">
      <c r="A24" s="30" t="s">
        <v>4</v>
      </c>
      <c r="B24" s="39">
        <f t="shared" ca="1" si="8"/>
        <v>0</v>
      </c>
      <c r="C24" s="40"/>
      <c r="D24" s="41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27" t="str">
        <f t="shared" ca="1" si="9"/>
        <v/>
      </c>
      <c r="AG24" s="27" t="str">
        <f t="shared" ca="1" si="10"/>
        <v/>
      </c>
      <c r="AH24" s="27" t="str">
        <f t="shared" ca="1" si="10"/>
        <v/>
      </c>
      <c r="AI24" s="27" t="str">
        <f t="shared" ca="1" si="11"/>
        <v/>
      </c>
      <c r="AJ24" s="1"/>
      <c r="AK24" s="1"/>
      <c r="AL24" s="1"/>
      <c r="AM24" s="1"/>
      <c r="AN24" s="1"/>
    </row>
    <row r="25" spans="1:40" ht="15.75" customHeight="1" outlineLevel="1" x14ac:dyDescent="0.3">
      <c r="A25" s="30" t="s">
        <v>4</v>
      </c>
      <c r="B25" s="39">
        <f t="shared" ca="1" si="8"/>
        <v>0</v>
      </c>
      <c r="C25" s="40"/>
      <c r="D25" s="41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27" t="str">
        <f t="shared" ca="1" si="9"/>
        <v/>
      </c>
      <c r="AG25" s="27" t="str">
        <f t="shared" ca="1" si="10"/>
        <v/>
      </c>
      <c r="AH25" s="27" t="str">
        <f t="shared" ca="1" si="10"/>
        <v/>
      </c>
      <c r="AI25" s="27" t="str">
        <f t="shared" ca="1" si="11"/>
        <v/>
      </c>
      <c r="AJ25" s="1"/>
      <c r="AK25" s="1"/>
      <c r="AL25" s="1"/>
      <c r="AM25" s="1"/>
      <c r="AN25" s="1"/>
    </row>
    <row r="26" spans="1:40" ht="15.75" customHeight="1" outlineLevel="1" x14ac:dyDescent="0.3">
      <c r="A26" s="30" t="s">
        <v>4</v>
      </c>
      <c r="B26" s="39">
        <f t="shared" ca="1" si="8"/>
        <v>0</v>
      </c>
      <c r="C26" s="40"/>
      <c r="D26" s="41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27" t="str">
        <f t="shared" ca="1" si="9"/>
        <v/>
      </c>
      <c r="AG26" s="27" t="str">
        <f t="shared" ca="1" si="10"/>
        <v/>
      </c>
      <c r="AH26" s="27" t="str">
        <f t="shared" ca="1" si="10"/>
        <v/>
      </c>
      <c r="AI26" s="27" t="str">
        <f t="shared" ca="1" si="11"/>
        <v/>
      </c>
      <c r="AJ26" s="1"/>
      <c r="AK26" s="1"/>
      <c r="AL26" s="1"/>
      <c r="AM26" s="1"/>
      <c r="AN26" s="1"/>
    </row>
    <row r="27" spans="1:40" ht="15.75" customHeight="1" outlineLevel="1" x14ac:dyDescent="0.3">
      <c r="A27" s="30" t="s">
        <v>4</v>
      </c>
      <c r="B27" s="39">
        <f t="shared" ca="1" si="8"/>
        <v>0</v>
      </c>
      <c r="C27" s="40"/>
      <c r="D27" s="41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27" t="str">
        <f t="shared" ca="1" si="9"/>
        <v/>
      </c>
      <c r="AG27" s="27" t="str">
        <f t="shared" ca="1" si="10"/>
        <v/>
      </c>
      <c r="AH27" s="27" t="str">
        <f t="shared" ca="1" si="10"/>
        <v/>
      </c>
      <c r="AI27" s="27" t="str">
        <f t="shared" ca="1" si="11"/>
        <v/>
      </c>
      <c r="AJ27" s="1"/>
      <c r="AK27" s="1"/>
      <c r="AL27" s="1"/>
      <c r="AM27" s="1"/>
      <c r="AN27" s="1"/>
    </row>
    <row r="28" spans="1:40" ht="15.75" customHeight="1" outlineLevel="1" x14ac:dyDescent="0.3">
      <c r="A28" s="30" t="s">
        <v>4</v>
      </c>
      <c r="B28" s="39">
        <f t="shared" ca="1" si="8"/>
        <v>0</v>
      </c>
      <c r="C28" s="40"/>
      <c r="D28" s="41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27" t="str">
        <f t="shared" ca="1" si="9"/>
        <v/>
      </c>
      <c r="AG28" s="27" t="str">
        <f t="shared" ca="1" si="10"/>
        <v/>
      </c>
      <c r="AH28" s="27" t="str">
        <f t="shared" ca="1" si="10"/>
        <v/>
      </c>
      <c r="AI28" s="27" t="str">
        <f t="shared" ca="1" si="11"/>
        <v/>
      </c>
      <c r="AJ28" s="1"/>
      <c r="AK28" s="1"/>
      <c r="AL28" s="1"/>
      <c r="AM28" s="1"/>
      <c r="AN28" s="1"/>
    </row>
    <row r="29" spans="1:40" ht="15.75" customHeight="1" outlineLevel="1" x14ac:dyDescent="0.3">
      <c r="A29" s="30" t="s">
        <v>4</v>
      </c>
      <c r="B29" s="39">
        <f t="shared" ca="1" si="8"/>
        <v>0</v>
      </c>
      <c r="C29" s="40"/>
      <c r="D29" s="41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27" t="str">
        <f t="shared" ca="1" si="9"/>
        <v/>
      </c>
      <c r="AG29" s="27" t="str">
        <f t="shared" ca="1" si="10"/>
        <v/>
      </c>
      <c r="AH29" s="27" t="str">
        <f t="shared" ca="1" si="10"/>
        <v/>
      </c>
      <c r="AI29" s="27" t="str">
        <f t="shared" ca="1" si="11"/>
        <v/>
      </c>
      <c r="AJ29" s="1"/>
      <c r="AK29" s="1"/>
      <c r="AL29" s="1"/>
      <c r="AM29" s="1"/>
      <c r="AN29" s="1"/>
    </row>
    <row r="30" spans="1:40" outlineLevel="1" x14ac:dyDescent="0.3">
      <c r="A30" s="30" t="s">
        <v>4</v>
      </c>
      <c r="B30" s="39">
        <f t="shared" ca="1" si="8"/>
        <v>0</v>
      </c>
      <c r="C30" s="40"/>
      <c r="D30" s="41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27" t="str">
        <f t="shared" ca="1" si="9"/>
        <v/>
      </c>
      <c r="AG30" s="27" t="str">
        <f t="shared" ca="1" si="10"/>
        <v/>
      </c>
      <c r="AH30" s="27" t="str">
        <f t="shared" ca="1" si="10"/>
        <v/>
      </c>
      <c r="AI30" s="27" t="str">
        <f t="shared" ca="1" si="11"/>
        <v/>
      </c>
      <c r="AJ30" s="1"/>
      <c r="AK30" s="1"/>
      <c r="AL30" s="1"/>
      <c r="AM30" s="1"/>
      <c r="AN30" s="1"/>
    </row>
    <row r="31" spans="1:40" outlineLevel="1" x14ac:dyDescent="0.3">
      <c r="A31" s="30" t="s">
        <v>4</v>
      </c>
      <c r="B31" s="39">
        <f t="shared" ca="1" si="8"/>
        <v>0</v>
      </c>
      <c r="C31" s="40"/>
      <c r="D31" s="41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5"/>
      <c r="Y31" s="33"/>
      <c r="Z31" s="33"/>
      <c r="AA31" s="33"/>
      <c r="AB31" s="33"/>
      <c r="AC31" s="33"/>
      <c r="AD31" s="33"/>
      <c r="AE31" s="33"/>
      <c r="AF31" s="27" t="str">
        <f t="shared" ca="1" si="9"/>
        <v/>
      </c>
      <c r="AG31" s="27" t="str">
        <f t="shared" ca="1" si="10"/>
        <v/>
      </c>
      <c r="AH31" s="27" t="str">
        <f t="shared" ca="1" si="10"/>
        <v/>
      </c>
      <c r="AI31" s="27" t="str">
        <f t="shared" ca="1" si="11"/>
        <v/>
      </c>
      <c r="AJ31" s="1"/>
      <c r="AK31" s="1"/>
      <c r="AL31" s="1"/>
      <c r="AM31" s="1"/>
      <c r="AN31" s="1"/>
    </row>
    <row r="32" spans="1:40" outlineLevel="1" x14ac:dyDescent="0.3">
      <c r="A32" s="30" t="s">
        <v>4</v>
      </c>
      <c r="B32" s="39">
        <f t="shared" ca="1" si="8"/>
        <v>0</v>
      </c>
      <c r="C32" s="40"/>
      <c r="D32" s="41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27" t="str">
        <f t="shared" ca="1" si="9"/>
        <v/>
      </c>
      <c r="AG32" s="27" t="str">
        <f t="shared" ca="1" si="10"/>
        <v/>
      </c>
      <c r="AH32" s="27" t="str">
        <f t="shared" ca="1" si="10"/>
        <v/>
      </c>
      <c r="AI32" s="27" t="str">
        <f t="shared" ca="1" si="11"/>
        <v/>
      </c>
      <c r="AJ32" s="1"/>
      <c r="AK32" s="1"/>
      <c r="AL32" s="1"/>
      <c r="AM32" s="1"/>
      <c r="AN32" s="1"/>
    </row>
    <row r="33" spans="1:40" outlineLevel="1" x14ac:dyDescent="0.3">
      <c r="A33" s="30" t="s">
        <v>4</v>
      </c>
      <c r="B33" s="39">
        <f t="shared" ca="1" si="8"/>
        <v>0</v>
      </c>
      <c r="C33" s="40"/>
      <c r="D33" s="41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27" t="str">
        <f t="shared" ca="1" si="9"/>
        <v/>
      </c>
      <c r="AG33" s="27" t="str">
        <f t="shared" ca="1" si="10"/>
        <v/>
      </c>
      <c r="AH33" s="27" t="str">
        <f t="shared" ca="1" si="10"/>
        <v/>
      </c>
      <c r="AI33" s="27" t="str">
        <f t="shared" ca="1" si="11"/>
        <v/>
      </c>
      <c r="AJ33" s="1"/>
      <c r="AK33" s="1"/>
      <c r="AL33" s="1"/>
      <c r="AM33" s="1"/>
      <c r="AN33" s="1"/>
    </row>
    <row r="34" spans="1:40" ht="15.75" customHeight="1" outlineLevel="1" x14ac:dyDescent="0.3">
      <c r="A34" s="30" t="s">
        <v>4</v>
      </c>
      <c r="B34" s="39">
        <f t="shared" ca="1" si="8"/>
        <v>0</v>
      </c>
      <c r="C34" s="40"/>
      <c r="D34" s="41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27" t="str">
        <f t="shared" ca="1" si="9"/>
        <v/>
      </c>
      <c r="AG34" s="27" t="str">
        <f t="shared" ca="1" si="10"/>
        <v/>
      </c>
      <c r="AH34" s="27" t="str">
        <f t="shared" ca="1" si="10"/>
        <v/>
      </c>
      <c r="AI34" s="27" t="str">
        <f t="shared" ca="1" si="11"/>
        <v/>
      </c>
      <c r="AJ34" s="1"/>
      <c r="AK34" s="1"/>
      <c r="AL34" s="1"/>
      <c r="AM34" s="1"/>
      <c r="AN34" s="1"/>
    </row>
    <row r="35" spans="1:40" ht="15.75" customHeight="1" outlineLevel="1" x14ac:dyDescent="0.3">
      <c r="A35" s="30" t="s">
        <v>4</v>
      </c>
      <c r="B35" s="39">
        <f t="shared" ca="1" si="8"/>
        <v>0</v>
      </c>
      <c r="C35" s="40"/>
      <c r="D35" s="41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27" t="str">
        <f t="shared" ca="1" si="9"/>
        <v/>
      </c>
      <c r="AG35" s="27" t="str">
        <f t="shared" ca="1" si="10"/>
        <v/>
      </c>
      <c r="AH35" s="27" t="str">
        <f t="shared" ca="1" si="10"/>
        <v/>
      </c>
      <c r="AI35" s="27" t="str">
        <f t="shared" ca="1" si="11"/>
        <v/>
      </c>
      <c r="AJ35" s="1"/>
      <c r="AK35" s="1"/>
      <c r="AL35" s="1"/>
      <c r="AM35" s="1"/>
      <c r="AN35" s="1"/>
    </row>
    <row r="36" spans="1:40" ht="15.75" customHeight="1" outlineLevel="1" x14ac:dyDescent="0.3">
      <c r="A36" s="30" t="s">
        <v>4</v>
      </c>
      <c r="B36" s="39">
        <f t="shared" ca="1" si="8"/>
        <v>0</v>
      </c>
      <c r="C36" s="40"/>
      <c r="D36" s="41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27" t="str">
        <f t="shared" ca="1" si="9"/>
        <v/>
      </c>
      <c r="AG36" s="27" t="str">
        <f t="shared" ca="1" si="10"/>
        <v/>
      </c>
      <c r="AH36" s="27" t="str">
        <f t="shared" ca="1" si="10"/>
        <v/>
      </c>
      <c r="AI36" s="27" t="str">
        <f t="shared" ca="1" si="11"/>
        <v/>
      </c>
      <c r="AJ36" s="1"/>
      <c r="AK36" s="1"/>
      <c r="AL36" s="1"/>
      <c r="AM36" s="1"/>
      <c r="AN36" s="1"/>
    </row>
    <row r="37" spans="1:40" ht="15.75" customHeight="1" outlineLevel="1" x14ac:dyDescent="0.3">
      <c r="A37" s="30" t="s">
        <v>4</v>
      </c>
      <c r="B37" s="39">
        <f t="shared" ca="1" si="8"/>
        <v>0</v>
      </c>
      <c r="C37" s="40"/>
      <c r="D37" s="41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27" t="str">
        <f t="shared" ca="1" si="9"/>
        <v/>
      </c>
      <c r="AG37" s="27" t="str">
        <f t="shared" ca="1" si="10"/>
        <v/>
      </c>
      <c r="AH37" s="27" t="str">
        <f t="shared" ca="1" si="10"/>
        <v/>
      </c>
      <c r="AI37" s="27" t="str">
        <f t="shared" ca="1" si="11"/>
        <v/>
      </c>
      <c r="AJ37" s="1"/>
      <c r="AK37" s="1"/>
      <c r="AL37" s="1"/>
      <c r="AM37" s="1"/>
      <c r="AN37" s="1"/>
    </row>
    <row r="38" spans="1:40" ht="15.75" customHeight="1" outlineLevel="1" x14ac:dyDescent="0.3">
      <c r="A38" s="30" t="s">
        <v>4</v>
      </c>
      <c r="B38" s="39">
        <f t="shared" ca="1" si="8"/>
        <v>0</v>
      </c>
      <c r="C38" s="40"/>
      <c r="D38" s="41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27" t="str">
        <f t="shared" ca="1" si="9"/>
        <v/>
      </c>
      <c r="AG38" s="27" t="str">
        <f t="shared" ca="1" si="10"/>
        <v/>
      </c>
      <c r="AH38" s="27" t="str">
        <f t="shared" ca="1" si="10"/>
        <v/>
      </c>
      <c r="AI38" s="27" t="str">
        <f t="shared" ca="1" si="11"/>
        <v/>
      </c>
      <c r="AJ38" s="1"/>
      <c r="AK38" s="1"/>
      <c r="AL38" s="1"/>
      <c r="AM38" s="1"/>
      <c r="AN38" s="1"/>
    </row>
    <row r="39" spans="1:40" ht="15.75" customHeight="1" outlineLevel="1" x14ac:dyDescent="0.3">
      <c r="A39" s="30" t="s">
        <v>4</v>
      </c>
      <c r="B39" s="39">
        <f t="shared" ca="1" si="8"/>
        <v>0</v>
      </c>
      <c r="C39" s="40"/>
      <c r="D39" s="41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27" t="str">
        <f t="shared" ca="1" si="9"/>
        <v/>
      </c>
      <c r="AG39" s="27" t="str">
        <f t="shared" ca="1" si="10"/>
        <v/>
      </c>
      <c r="AH39" s="27" t="str">
        <f t="shared" ca="1" si="10"/>
        <v/>
      </c>
      <c r="AI39" s="27" t="str">
        <f t="shared" ca="1" si="11"/>
        <v/>
      </c>
      <c r="AJ39" s="1"/>
      <c r="AK39" s="1"/>
      <c r="AL39" s="1"/>
      <c r="AM39" s="1"/>
      <c r="AN39" s="1"/>
    </row>
    <row r="40" spans="1:40" outlineLevel="1" x14ac:dyDescent="0.3">
      <c r="A40" s="30" t="s">
        <v>4</v>
      </c>
      <c r="B40" s="39">
        <f t="shared" ca="1" si="8"/>
        <v>0</v>
      </c>
      <c r="C40" s="40"/>
      <c r="D40" s="41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27" t="str">
        <f t="shared" ca="1" si="9"/>
        <v/>
      </c>
      <c r="AG40" s="27" t="str">
        <f t="shared" ca="1" si="10"/>
        <v/>
      </c>
      <c r="AH40" s="27" t="str">
        <f t="shared" ca="1" si="10"/>
        <v/>
      </c>
      <c r="AI40" s="27" t="str">
        <f t="shared" ca="1" si="11"/>
        <v/>
      </c>
      <c r="AJ40" s="1"/>
      <c r="AK40" s="1"/>
      <c r="AL40" s="1"/>
      <c r="AM40" s="1"/>
      <c r="AN40" s="1"/>
    </row>
    <row r="41" spans="1:40" outlineLevel="1" x14ac:dyDescent="0.3">
      <c r="A41" s="30" t="s">
        <v>4</v>
      </c>
      <c r="B41" s="39">
        <f t="shared" ca="1" si="8"/>
        <v>0</v>
      </c>
      <c r="C41" s="40"/>
      <c r="D41" s="41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27" t="str">
        <f t="shared" ca="1" si="9"/>
        <v/>
      </c>
      <c r="AG41" s="27" t="str">
        <f t="shared" ca="1" si="10"/>
        <v/>
      </c>
      <c r="AH41" s="27" t="str">
        <f t="shared" ca="1" si="10"/>
        <v/>
      </c>
      <c r="AI41" s="27" t="str">
        <f t="shared" ca="1" si="11"/>
        <v/>
      </c>
      <c r="AJ41" s="1"/>
      <c r="AK41" s="1"/>
      <c r="AL41" s="1"/>
      <c r="AM41" s="1"/>
      <c r="AN41" s="1"/>
    </row>
    <row r="42" spans="1:40" outlineLevel="1" x14ac:dyDescent="0.3">
      <c r="A42" s="30" t="s">
        <v>4</v>
      </c>
      <c r="B42" s="39">
        <f t="shared" ca="1" si="8"/>
        <v>0</v>
      </c>
      <c r="C42" s="40"/>
      <c r="D42" s="41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27" t="str">
        <f t="shared" ca="1" si="9"/>
        <v/>
      </c>
      <c r="AG42" s="27" t="str">
        <f t="shared" ca="1" si="10"/>
        <v/>
      </c>
      <c r="AH42" s="27" t="str">
        <f t="shared" ca="1" si="10"/>
        <v/>
      </c>
      <c r="AI42" s="27" t="str">
        <f t="shared" ca="1" si="11"/>
        <v/>
      </c>
      <c r="AJ42" s="1"/>
      <c r="AK42" s="1"/>
      <c r="AL42" s="1"/>
      <c r="AM42" s="1"/>
      <c r="AN42" s="1"/>
    </row>
    <row r="43" spans="1:40" outlineLevel="1" x14ac:dyDescent="0.3">
      <c r="A43" s="30" t="s">
        <v>4</v>
      </c>
      <c r="B43" s="39">
        <f t="shared" ca="1" si="8"/>
        <v>0</v>
      </c>
      <c r="C43" s="40"/>
      <c r="D43" s="41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27" t="str">
        <f t="shared" ca="1" si="9"/>
        <v/>
      </c>
      <c r="AG43" s="27" t="str">
        <f t="shared" ca="1" si="10"/>
        <v/>
      </c>
      <c r="AH43" s="27" t="str">
        <f t="shared" ca="1" si="10"/>
        <v/>
      </c>
      <c r="AI43" s="27" t="str">
        <f t="shared" ca="1" si="11"/>
        <v/>
      </c>
      <c r="AJ43" s="1"/>
      <c r="AK43" s="1"/>
      <c r="AL43" s="1"/>
      <c r="AM43" s="1"/>
      <c r="AN43" s="1"/>
    </row>
    <row r="44" spans="1:40" outlineLevel="1" x14ac:dyDescent="0.3">
      <c r="A44" s="30" t="s">
        <v>4</v>
      </c>
      <c r="B44" s="39">
        <f t="shared" ca="1" si="8"/>
        <v>0</v>
      </c>
      <c r="C44" s="40"/>
      <c r="D44" s="41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27" t="str">
        <f t="shared" ca="1" si="9"/>
        <v/>
      </c>
      <c r="AG44" s="27" t="str">
        <f t="shared" ca="1" si="10"/>
        <v/>
      </c>
      <c r="AH44" s="27" t="str">
        <f t="shared" ca="1" si="10"/>
        <v/>
      </c>
      <c r="AI44" s="27" t="str">
        <f t="shared" ca="1" si="11"/>
        <v/>
      </c>
      <c r="AJ44" s="1"/>
      <c r="AK44" s="1"/>
      <c r="AL44" s="1"/>
      <c r="AM44" s="1"/>
      <c r="AN44" s="1"/>
    </row>
    <row r="45" spans="1:40" outlineLevel="1" x14ac:dyDescent="0.3">
      <c r="A45" s="30" t="s">
        <v>4</v>
      </c>
      <c r="B45" s="39">
        <f t="shared" ca="1" si="8"/>
        <v>0</v>
      </c>
      <c r="C45" s="40"/>
      <c r="D45" s="41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27" t="str">
        <f t="shared" ca="1" si="9"/>
        <v/>
      </c>
      <c r="AG45" s="27" t="str">
        <f t="shared" ca="1" si="10"/>
        <v/>
      </c>
      <c r="AH45" s="27" t="str">
        <f t="shared" ca="1" si="10"/>
        <v/>
      </c>
      <c r="AI45" s="27" t="str">
        <f t="shared" ca="1" si="11"/>
        <v/>
      </c>
      <c r="AJ45" s="1"/>
      <c r="AK45" s="1"/>
      <c r="AL45" s="1"/>
      <c r="AM45" s="1"/>
      <c r="AN45" s="1"/>
    </row>
    <row r="46" spans="1:40" outlineLevel="1" x14ac:dyDescent="0.3">
      <c r="A46" s="30" t="s">
        <v>4</v>
      </c>
      <c r="B46" s="39">
        <f t="shared" ca="1" si="8"/>
        <v>0</v>
      </c>
      <c r="C46" s="40"/>
      <c r="D46" s="41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27" t="str">
        <f t="shared" ca="1" si="9"/>
        <v/>
      </c>
      <c r="AG46" s="27" t="str">
        <f t="shared" ca="1" si="10"/>
        <v/>
      </c>
      <c r="AH46" s="27" t="str">
        <f t="shared" ca="1" si="10"/>
        <v/>
      </c>
      <c r="AI46" s="27" t="str">
        <f t="shared" ca="1" si="11"/>
        <v/>
      </c>
      <c r="AJ46" s="1"/>
      <c r="AK46" s="1"/>
      <c r="AL46" s="1"/>
      <c r="AM46" s="1"/>
      <c r="AN46" s="1"/>
    </row>
    <row r="47" spans="1:40" ht="15" thickBot="1" x14ac:dyDescent="0.35">
      <c r="A47" s="7"/>
      <c r="B47" s="42"/>
      <c r="C47" s="43"/>
      <c r="D47" s="44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11"/>
      <c r="AG47" s="11"/>
      <c r="AH47" s="11"/>
      <c r="AI47" s="11"/>
      <c r="AJ47" s="1"/>
      <c r="AK47" s="1"/>
      <c r="AL47" s="1"/>
      <c r="AM47" s="1"/>
      <c r="AN47" s="1"/>
    </row>
    <row r="48" spans="1:40" s="2" customFormat="1" ht="15" thickTop="1" x14ac:dyDescent="0.3">
      <c r="A48" s="13"/>
      <c r="AF48" s="14"/>
      <c r="AG48" s="14"/>
      <c r="AH48" s="14"/>
      <c r="AI48" s="14"/>
    </row>
    <row r="49" spans="1:35" s="1" customFormat="1" x14ac:dyDescent="0.3">
      <c r="A49" s="15"/>
      <c r="AF49" s="5"/>
      <c r="AG49" s="5"/>
      <c r="AH49" s="5"/>
      <c r="AI49" s="16"/>
    </row>
    <row r="50" spans="1:35" s="1" customFormat="1" x14ac:dyDescent="0.3">
      <c r="A50" s="3"/>
      <c r="AF50" s="5"/>
      <c r="AG50" s="5"/>
      <c r="AH50" s="5"/>
      <c r="AI50" s="5"/>
    </row>
    <row r="51" spans="1:35" s="1" customFormat="1" x14ac:dyDescent="0.3">
      <c r="A51" s="3"/>
      <c r="AF51" s="17"/>
      <c r="AG51" s="17"/>
      <c r="AH51" s="18"/>
      <c r="AI51" s="18"/>
    </row>
    <row r="52" spans="1:35" s="1" customFormat="1" x14ac:dyDescent="0.3">
      <c r="A52" s="3"/>
      <c r="AF52" s="17"/>
      <c r="AG52" s="17"/>
      <c r="AH52" s="18"/>
      <c r="AI52" s="18"/>
    </row>
    <row r="53" spans="1:35" s="1" customFormat="1" x14ac:dyDescent="0.3">
      <c r="A53" s="3"/>
      <c r="AF53" s="17"/>
      <c r="AG53" s="17"/>
      <c r="AH53" s="18"/>
      <c r="AI53" s="5"/>
    </row>
    <row r="54" spans="1:35" s="1" customFormat="1" x14ac:dyDescent="0.3">
      <c r="A54" s="3"/>
      <c r="AF54" s="5"/>
      <c r="AG54" s="5"/>
      <c r="AH54" s="5"/>
      <c r="AI54" s="5"/>
    </row>
    <row r="55" spans="1:35" s="1" customFormat="1" x14ac:dyDescent="0.3">
      <c r="A55" s="3"/>
      <c r="AF55" s="5"/>
      <c r="AG55" s="5"/>
      <c r="AH55" s="5"/>
      <c r="AI55" s="5"/>
    </row>
    <row r="56" spans="1:35" s="1" customFormat="1" x14ac:dyDescent="0.3">
      <c r="A56" s="3"/>
      <c r="AF56" s="5"/>
      <c r="AG56" s="5"/>
      <c r="AH56" s="5"/>
      <c r="AI56" s="5"/>
    </row>
    <row r="57" spans="1:35" s="1" customFormat="1" x14ac:dyDescent="0.3">
      <c r="A57" s="3"/>
      <c r="AF57" s="5"/>
      <c r="AG57" s="5"/>
      <c r="AH57" s="5"/>
      <c r="AI57" s="5"/>
    </row>
    <row r="58" spans="1:35" s="1" customFormat="1" x14ac:dyDescent="0.3">
      <c r="A58" s="3"/>
      <c r="AF58" s="5"/>
      <c r="AG58" s="5"/>
      <c r="AH58" s="5"/>
      <c r="AI58" s="5"/>
    </row>
    <row r="59" spans="1:35" s="1" customFormat="1" x14ac:dyDescent="0.3">
      <c r="A59" s="3"/>
      <c r="AF59" s="5"/>
      <c r="AG59" s="5"/>
      <c r="AH59" s="5"/>
      <c r="AI59" s="5"/>
    </row>
    <row r="60" spans="1:35" s="1" customFormat="1" x14ac:dyDescent="0.3">
      <c r="A60" s="3"/>
      <c r="AF60" s="5"/>
      <c r="AG60" s="5"/>
      <c r="AH60" s="5"/>
      <c r="AI60" s="5"/>
    </row>
    <row r="61" spans="1:35" s="1" customFormat="1" x14ac:dyDescent="0.3">
      <c r="A61" s="3"/>
      <c r="AF61" s="5"/>
      <c r="AG61" s="5"/>
      <c r="AH61" s="5"/>
      <c r="AI61" s="5"/>
    </row>
    <row r="62" spans="1:35" s="1" customFormat="1" x14ac:dyDescent="0.3">
      <c r="A62" s="3"/>
      <c r="AF62" s="5"/>
      <c r="AG62" s="5"/>
      <c r="AH62" s="5"/>
      <c r="AI62" s="5"/>
    </row>
    <row r="63" spans="1:35" s="1" customFormat="1" x14ac:dyDescent="0.3">
      <c r="A63" s="3"/>
      <c r="AF63" s="5"/>
      <c r="AG63" s="5"/>
      <c r="AH63" s="5"/>
      <c r="AI63" s="5"/>
    </row>
    <row r="64" spans="1:35" s="1" customFormat="1" x14ac:dyDescent="0.3">
      <c r="A64" s="3"/>
      <c r="AF64" s="5"/>
      <c r="AG64" s="5"/>
      <c r="AH64" s="5"/>
      <c r="AI64" s="5"/>
    </row>
    <row r="65" spans="1:35" s="1" customFormat="1" x14ac:dyDescent="0.3">
      <c r="A65" s="3"/>
      <c r="AF65" s="5"/>
      <c r="AG65" s="5"/>
      <c r="AH65" s="5"/>
      <c r="AI65" s="5"/>
    </row>
    <row r="66" spans="1:35" s="1" customFormat="1" x14ac:dyDescent="0.3">
      <c r="A66" s="3"/>
      <c r="AF66" s="5"/>
      <c r="AG66" s="5"/>
      <c r="AH66" s="5"/>
      <c r="AI66" s="5"/>
    </row>
    <row r="67" spans="1:35" s="1" customFormat="1" x14ac:dyDescent="0.3">
      <c r="A67" s="3"/>
      <c r="AF67" s="5"/>
      <c r="AG67" s="5"/>
      <c r="AH67" s="5"/>
      <c r="AI67" s="5"/>
    </row>
    <row r="68" spans="1:35" s="1" customFormat="1" x14ac:dyDescent="0.3">
      <c r="A68" s="3"/>
      <c r="AF68" s="5"/>
      <c r="AG68" s="5"/>
      <c r="AH68" s="5"/>
      <c r="AI68" s="5"/>
    </row>
    <row r="69" spans="1:35" s="1" customFormat="1" x14ac:dyDescent="0.3">
      <c r="A69" s="3"/>
      <c r="AF69" s="5"/>
      <c r="AG69" s="5"/>
      <c r="AH69" s="5"/>
      <c r="AI69" s="5"/>
    </row>
    <row r="70" spans="1:35" s="1" customFormat="1" x14ac:dyDescent="0.3">
      <c r="A70" s="3"/>
      <c r="AF70" s="5"/>
      <c r="AG70" s="5"/>
      <c r="AH70" s="5"/>
      <c r="AI70" s="5"/>
    </row>
    <row r="71" spans="1:35" s="1" customFormat="1" x14ac:dyDescent="0.3">
      <c r="A71" s="3"/>
      <c r="AF71" s="5"/>
      <c r="AG71" s="5"/>
      <c r="AH71" s="5"/>
      <c r="AI71" s="5"/>
    </row>
    <row r="72" spans="1:35" s="1" customFormat="1" x14ac:dyDescent="0.3">
      <c r="A72" s="3"/>
      <c r="AF72" s="5"/>
      <c r="AG72" s="5"/>
      <c r="AH72" s="5"/>
      <c r="AI72" s="5"/>
    </row>
    <row r="73" spans="1:35" s="1" customFormat="1" x14ac:dyDescent="0.3">
      <c r="A73" s="3"/>
      <c r="AF73" s="5"/>
      <c r="AG73" s="5"/>
      <c r="AH73" s="5"/>
      <c r="AI73" s="5"/>
    </row>
    <row r="74" spans="1:35" s="1" customFormat="1" x14ac:dyDescent="0.3">
      <c r="A74" s="3"/>
      <c r="AF74" s="5"/>
      <c r="AG74" s="5"/>
      <c r="AH74" s="5"/>
      <c r="AI74" s="5"/>
    </row>
    <row r="75" spans="1:35" s="1" customFormat="1" x14ac:dyDescent="0.3">
      <c r="A75" s="3"/>
      <c r="AF75" s="5"/>
      <c r="AG75" s="5"/>
      <c r="AH75" s="5"/>
      <c r="AI75" s="5"/>
    </row>
    <row r="76" spans="1:35" s="1" customFormat="1" x14ac:dyDescent="0.3">
      <c r="A76" s="3"/>
      <c r="AF76" s="5"/>
      <c r="AG76" s="5"/>
      <c r="AH76" s="5"/>
      <c r="AI76" s="5"/>
    </row>
    <row r="77" spans="1:35" s="1" customFormat="1" x14ac:dyDescent="0.3">
      <c r="A77" s="3"/>
      <c r="AF77" s="5"/>
      <c r="AG77" s="5"/>
      <c r="AH77" s="5"/>
      <c r="AI77" s="5"/>
    </row>
    <row r="78" spans="1:35" s="1" customFormat="1" x14ac:dyDescent="0.3">
      <c r="A78" s="3"/>
      <c r="AF78" s="5"/>
      <c r="AG78" s="5"/>
      <c r="AH78" s="5"/>
      <c r="AI78" s="5"/>
    </row>
    <row r="79" spans="1:35" s="1" customFormat="1" x14ac:dyDescent="0.3">
      <c r="A79" s="3"/>
      <c r="AF79" s="5"/>
      <c r="AG79" s="5"/>
      <c r="AH79" s="5"/>
      <c r="AI79" s="5"/>
    </row>
    <row r="80" spans="1:35" s="1" customFormat="1" x14ac:dyDescent="0.3">
      <c r="A80" s="3"/>
      <c r="AF80" s="5"/>
      <c r="AG80" s="5"/>
      <c r="AH80" s="5"/>
      <c r="AI80" s="5"/>
    </row>
    <row r="81" spans="1:35" s="1" customFormat="1" x14ac:dyDescent="0.3">
      <c r="A81" s="3"/>
      <c r="AF81" s="5"/>
      <c r="AG81" s="5"/>
      <c r="AH81" s="5"/>
      <c r="AI81" s="5"/>
    </row>
    <row r="82" spans="1:35" s="1" customFormat="1" x14ac:dyDescent="0.3">
      <c r="A82" s="3"/>
      <c r="AF82" s="5"/>
      <c r="AG82" s="5"/>
      <c r="AH82" s="5"/>
      <c r="AI82" s="5"/>
    </row>
    <row r="83" spans="1:35" s="1" customFormat="1" x14ac:dyDescent="0.3">
      <c r="A83" s="3"/>
      <c r="AF83" s="5"/>
      <c r="AG83" s="5"/>
      <c r="AH83" s="5"/>
      <c r="AI83" s="5"/>
    </row>
    <row r="84" spans="1:35" s="1" customFormat="1" x14ac:dyDescent="0.3">
      <c r="A84" s="3"/>
      <c r="AF84" s="5"/>
      <c r="AG84" s="5"/>
      <c r="AH84" s="5"/>
      <c r="AI84" s="5"/>
    </row>
    <row r="85" spans="1:35" s="1" customFormat="1" x14ac:dyDescent="0.3">
      <c r="A85" s="3"/>
      <c r="AF85" s="5"/>
      <c r="AG85" s="5"/>
      <c r="AH85" s="5"/>
      <c r="AI85" s="5"/>
    </row>
    <row r="86" spans="1:35" s="1" customFormat="1" x14ac:dyDescent="0.3">
      <c r="A86" s="3"/>
      <c r="AF86" s="5"/>
      <c r="AG86" s="5"/>
      <c r="AH86" s="5"/>
      <c r="AI86" s="5"/>
    </row>
    <row r="87" spans="1:35" s="1" customFormat="1" x14ac:dyDescent="0.3">
      <c r="A87" s="3"/>
      <c r="AF87" s="5"/>
      <c r="AG87" s="5"/>
      <c r="AH87" s="5"/>
      <c r="AI87" s="5"/>
    </row>
    <row r="88" spans="1:35" s="1" customFormat="1" x14ac:dyDescent="0.3">
      <c r="A88" s="3"/>
      <c r="AF88" s="5"/>
      <c r="AG88" s="5"/>
      <c r="AH88" s="5"/>
      <c r="AI88" s="5"/>
    </row>
    <row r="89" spans="1:35" s="1" customFormat="1" x14ac:dyDescent="0.3">
      <c r="A89" s="3"/>
      <c r="AF89" s="5"/>
      <c r="AG89" s="5"/>
      <c r="AH89" s="5"/>
      <c r="AI89" s="5"/>
    </row>
    <row r="90" spans="1:35" s="1" customFormat="1" x14ac:dyDescent="0.3">
      <c r="A90" s="3"/>
      <c r="AF90" s="5"/>
      <c r="AG90" s="5"/>
      <c r="AH90" s="5"/>
      <c r="AI90" s="5"/>
    </row>
    <row r="91" spans="1:35" s="1" customFormat="1" x14ac:dyDescent="0.3">
      <c r="A91" s="3"/>
      <c r="AF91" s="5"/>
      <c r="AG91" s="5"/>
      <c r="AH91" s="5"/>
      <c r="AI91" s="5"/>
    </row>
    <row r="92" spans="1:35" s="1" customFormat="1" x14ac:dyDescent="0.3">
      <c r="A92" s="3"/>
      <c r="AF92" s="5"/>
      <c r="AG92" s="5"/>
      <c r="AH92" s="5"/>
      <c r="AI92" s="5"/>
    </row>
  </sheetData>
  <sheetProtection sheet="1" objects="1" scenarios="1" formatCells="0" insertRows="0" deleteRows="0"/>
  <mergeCells count="55">
    <mergeCell ref="E9:G9"/>
    <mergeCell ref="E8:AE8"/>
    <mergeCell ref="T9:AE9"/>
    <mergeCell ref="A8:A10"/>
    <mergeCell ref="A2:D3"/>
    <mergeCell ref="A5:D5"/>
    <mergeCell ref="A6:D6"/>
    <mergeCell ref="B8:D10"/>
    <mergeCell ref="A4:D4"/>
    <mergeCell ref="A7:D7"/>
    <mergeCell ref="AI8:AI10"/>
    <mergeCell ref="AF8:AF10"/>
    <mergeCell ref="AG8:AG10"/>
    <mergeCell ref="AH8:AH10"/>
    <mergeCell ref="A18:A20"/>
    <mergeCell ref="AF18:AF20"/>
    <mergeCell ref="B14:D14"/>
    <mergeCell ref="B15:D15"/>
    <mergeCell ref="B16:D16"/>
    <mergeCell ref="B17:D17"/>
    <mergeCell ref="B11:D11"/>
    <mergeCell ref="B12:D12"/>
    <mergeCell ref="B13:D13"/>
    <mergeCell ref="AG18:AG20"/>
    <mergeCell ref="AH18:AH20"/>
    <mergeCell ref="H9:S9"/>
    <mergeCell ref="B21:D21"/>
    <mergeCell ref="B22:D22"/>
    <mergeCell ref="B23:D23"/>
    <mergeCell ref="AI18:AI20"/>
    <mergeCell ref="B18:D20"/>
    <mergeCell ref="B45:D45"/>
    <mergeCell ref="B46:D46"/>
    <mergeCell ref="B47:D47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35:D35"/>
    <mergeCell ref="B24:D24"/>
    <mergeCell ref="B25:D25"/>
    <mergeCell ref="B26:D26"/>
    <mergeCell ref="B27:D27"/>
    <mergeCell ref="B28:D28"/>
    <mergeCell ref="B30:D30"/>
    <mergeCell ref="B31:D31"/>
    <mergeCell ref="B32:D32"/>
    <mergeCell ref="B33:D33"/>
    <mergeCell ref="B34:D34"/>
    <mergeCell ref="B29:D29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C47704107469545B486254FA0E30BD8" ma:contentTypeVersion="11" ma:contentTypeDescription="Create a new document." ma:contentTypeScope="" ma:versionID="7d95218a1548342a693228c215f8fa48">
  <xsd:schema xmlns:xsd="http://www.w3.org/2001/XMLSchema" xmlns:xs="http://www.w3.org/2001/XMLSchema" xmlns:p="http://schemas.microsoft.com/office/2006/metadata/properties" xmlns:ns2="f75da4c3-9b8a-4449-b188-fd5ffc6409f2" xmlns:ns3="ced8ab1f-26b7-4919-b7ff-a80f952a7eaa" targetNamespace="http://schemas.microsoft.com/office/2006/metadata/properties" ma:root="true" ma:fieldsID="894f09ec78d212fb8aad4f2773156bb7" ns2:_="" ns3:_="">
    <xsd:import namespace="f75da4c3-9b8a-4449-b188-fd5ffc6409f2"/>
    <xsd:import namespace="ced8ab1f-26b7-4919-b7ff-a80f952a7ea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5da4c3-9b8a-4449-b188-fd5ffc6409f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d8ab1f-26b7-4919-b7ff-a80f952a7ea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ced8ab1f-26b7-4919-b7ff-a80f952a7eaa">
      <UserInfo>
        <DisplayName>Harris, Robin</DisplayName>
        <AccountId>6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A1611AEE-337A-407B-8B16-A7EC4CA5757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2CE93F9-9C0F-4A3F-83B2-7083EA821C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75da4c3-9b8a-4449-b188-fd5ffc6409f2"/>
    <ds:schemaRef ds:uri="ced8ab1f-26b7-4919-b7ff-a80f952a7e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4EEF871-082B-4B1C-8EA0-3491B1D1E022}">
  <ds:schemaRefs>
    <ds:schemaRef ds:uri="http://purl.org/dc/terms/"/>
    <ds:schemaRef ds:uri="f75da4c3-9b8a-4449-b188-fd5ffc6409f2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ced8ab1f-26b7-4919-b7ff-a80f952a7eaa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Rates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Brow, Bob</dc:creator>
  <cp:keywords/>
  <dc:description/>
  <cp:lastModifiedBy>Bustos, Roderick</cp:lastModifiedBy>
  <cp:revision/>
  <dcterms:created xsi:type="dcterms:W3CDTF">2016-09-12T18:01:14Z</dcterms:created>
  <dcterms:modified xsi:type="dcterms:W3CDTF">2019-12-10T18:36:04Z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uthorIds_UIVersion_512">
    <vt:lpwstr>12</vt:lpwstr>
  </property>
  <property fmtid="{D5CDD505-2E9C-101B-9397-08002B2CF9AE}" pid="3" name="ContentTypeId">
    <vt:lpwstr>0x010100CC47704107469545B486254FA0E30BD8</vt:lpwstr>
  </property>
</Properties>
</file>